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300" windowHeight="4755" tabRatio="666"/>
  </bookViews>
  <sheets>
    <sheet name="Прайс-лист Сани" sheetId="1" r:id="rId1"/>
  </sheets>
  <definedNames>
    <definedName name="_xlnm._FilterDatabase" localSheetId="0" hidden="1">'Прайс-лист Сани'!$A$2:$L$2</definedName>
    <definedName name="ТипЦен">'Прайс-лист Сани'!$F$1</definedName>
  </definedNames>
  <calcPr calcId="145621"/>
</workbook>
</file>

<file path=xl/calcChain.xml><?xml version="1.0" encoding="utf-8"?>
<calcChain xmlns="http://schemas.openxmlformats.org/spreadsheetml/2006/main">
  <c r="H5" i="1" l="1"/>
  <c r="H9" i="1"/>
  <c r="H13" i="1"/>
  <c r="H17" i="1"/>
  <c r="H21" i="1"/>
  <c r="H25" i="1"/>
  <c r="H29" i="1"/>
  <c r="H33" i="1"/>
  <c r="H37" i="1"/>
  <c r="H41" i="1"/>
  <c r="H94" i="1"/>
  <c r="H98" i="1"/>
  <c r="H102" i="1"/>
  <c r="H104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6" i="1"/>
  <c r="H158" i="1"/>
  <c r="H162" i="1"/>
  <c r="H166" i="1"/>
  <c r="H170" i="1"/>
  <c r="H174" i="1"/>
  <c r="H178" i="1"/>
  <c r="H96" i="1"/>
  <c r="H100" i="1"/>
  <c r="H108" i="1"/>
  <c r="H116" i="1"/>
  <c r="H120" i="1"/>
  <c r="H124" i="1"/>
  <c r="H128" i="1"/>
  <c r="H132" i="1"/>
  <c r="H136" i="1"/>
  <c r="H140" i="1"/>
  <c r="H144" i="1"/>
  <c r="H148" i="1"/>
  <c r="H160" i="1"/>
  <c r="H168" i="1"/>
  <c r="H172" i="1"/>
  <c r="G1" i="1"/>
  <c r="H3" i="1"/>
  <c r="H4" i="1"/>
  <c r="H6" i="1"/>
  <c r="H7" i="1"/>
  <c r="H8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5" i="1"/>
  <c r="H97" i="1"/>
  <c r="H99" i="1"/>
  <c r="H101" i="1"/>
  <c r="H103" i="1"/>
  <c r="H105" i="1"/>
  <c r="H107" i="1"/>
  <c r="H109" i="1"/>
  <c r="H111" i="1"/>
  <c r="H112" i="1"/>
  <c r="H113" i="1"/>
  <c r="H115" i="1"/>
  <c r="H117" i="1"/>
  <c r="H119" i="1"/>
  <c r="H121" i="1"/>
  <c r="H123" i="1"/>
  <c r="H12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52" i="1"/>
  <c r="H153" i="1"/>
  <c r="H155" i="1"/>
  <c r="H157" i="1"/>
  <c r="H159" i="1"/>
  <c r="H161" i="1"/>
  <c r="H163" i="1"/>
  <c r="H164" i="1"/>
  <c r="H165" i="1"/>
  <c r="H167" i="1"/>
  <c r="H169" i="1"/>
  <c r="H171" i="1"/>
  <c r="H173" i="1"/>
  <c r="H175" i="1"/>
  <c r="H176" i="1"/>
  <c r="H177" i="1"/>
  <c r="H179" i="1"/>
  <c r="H1" i="1" l="1"/>
</calcChain>
</file>

<file path=xl/sharedStrings.xml><?xml version="1.0" encoding="utf-8"?>
<sst xmlns="http://schemas.openxmlformats.org/spreadsheetml/2006/main" count="557" uniqueCount="431">
  <si>
    <t>Наименование товаров</t>
  </si>
  <si>
    <t>Ед.</t>
  </si>
  <si>
    <t>Код</t>
  </si>
  <si>
    <t>Заявка</t>
  </si>
  <si>
    <t>Сумма заявки</t>
  </si>
  <si>
    <t>ИТОГО:</t>
  </si>
  <si>
    <t>Штрих код</t>
  </si>
  <si>
    <t>Вес</t>
  </si>
  <si>
    <t>Объем</t>
  </si>
  <si>
    <t>Рекомендованная Розничная Цена</t>
  </si>
  <si>
    <t>шт</t>
  </si>
  <si>
    <t/>
  </si>
  <si>
    <t>2016</t>
  </si>
  <si>
    <t>AFS16-1201 самокат белый (колеса 120мм)</t>
  </si>
  <si>
    <t>00000136412</t>
  </si>
  <si>
    <t>4690347098240</t>
  </si>
  <si>
    <t>AFS16-1202 самокат синий (колеса 120мм)</t>
  </si>
  <si>
    <t>00000136413</t>
  </si>
  <si>
    <t>4690347098257</t>
  </si>
  <si>
    <t>AFS16-1203 самокат красный (колеса 120мм)</t>
  </si>
  <si>
    <t>00000136414</t>
  </si>
  <si>
    <t>4690347098264</t>
  </si>
  <si>
    <t>AFS16-1451 самокат синий (колеса 145мм)</t>
  </si>
  <si>
    <t>00000136410</t>
  </si>
  <si>
    <t>4690347098226</t>
  </si>
  <si>
    <t>AFS16-1452 самокат зеленый (колеса 145мм)</t>
  </si>
  <si>
    <t>00000136411</t>
  </si>
  <si>
    <t>4690347098233</t>
  </si>
  <si>
    <t>AFS16-2001 самокат зеленый (колеса 200мм)</t>
  </si>
  <si>
    <t>00000136408</t>
  </si>
  <si>
    <t>4690347098202</t>
  </si>
  <si>
    <t>AFS16-2002 самокат красный (колеса 200мм)</t>
  </si>
  <si>
    <t>00000136409</t>
  </si>
  <si>
    <t>4690347098219</t>
  </si>
  <si>
    <t>AFS16-2301 самокат красный (колеса 230мм)</t>
  </si>
  <si>
    <t>00000136406</t>
  </si>
  <si>
    <t>4690347098189</t>
  </si>
  <si>
    <t>AFS16-2302 самокат синий (колеса 230мм)</t>
  </si>
  <si>
    <t>00000136407</t>
  </si>
  <si>
    <t>4690347098196</t>
  </si>
  <si>
    <t>ASTR16-1 самокат детский синий трехколесный</t>
  </si>
  <si>
    <t>00000136415</t>
  </si>
  <si>
    <t>4690347098271</t>
  </si>
  <si>
    <t>ASTR16-2 самокат детский желтый трехколесный</t>
  </si>
  <si>
    <t>00000136416</t>
  </si>
  <si>
    <t>4690347098288</t>
  </si>
  <si>
    <t>ASTR16-3 самокат детский зеленый трехколесный</t>
  </si>
  <si>
    <t>00000136417</t>
  </si>
  <si>
    <t>4690347098295</t>
  </si>
  <si>
    <t>ASTS16-1 самокат трюковый белый</t>
  </si>
  <si>
    <t>00000136418</t>
  </si>
  <si>
    <t>4690347098301</t>
  </si>
  <si>
    <t>ASTS16-2 самокат трюковый черный</t>
  </si>
  <si>
    <t>00000136421</t>
  </si>
  <si>
    <t>4690347098318</t>
  </si>
  <si>
    <t>Сани</t>
  </si>
  <si>
    <t>Ледянка д.24см, голубая (СПЕЦПРЕДЛОЖЕНИЕ)</t>
  </si>
  <si>
    <t>00000097104</t>
  </si>
  <si>
    <t>Ледянка д.24см, зеленая (СПЕЦПРЕДЛОЖЕНИЕ)</t>
  </si>
  <si>
    <t>00000097106</t>
  </si>
  <si>
    <t>4690347056103</t>
  </si>
  <si>
    <t>2. Ватрушки (с камерами)</t>
  </si>
  <si>
    <t>00-00001424</t>
  </si>
  <si>
    <t>4690347113912</t>
  </si>
  <si>
    <t>00000125404</t>
  </si>
  <si>
    <t>4690347096123</t>
  </si>
  <si>
    <t>00000136342</t>
  </si>
  <si>
    <t>4690347098172</t>
  </si>
  <si>
    <t>AVF-100 Ватрушка "Flash-100"</t>
  </si>
  <si>
    <t>00000125403</t>
  </si>
  <si>
    <t>4690347096130</t>
  </si>
  <si>
    <t>AVF-70 Ватрушка "Flash-70"</t>
  </si>
  <si>
    <t>00000125399</t>
  </si>
  <si>
    <t>4690347096147</t>
  </si>
  <si>
    <t>AVF-90 Ватрушка "Flash-90"</t>
  </si>
  <si>
    <t>00000125402</t>
  </si>
  <si>
    <t>4690347096161</t>
  </si>
  <si>
    <t>AVFL-100 Ватрушка "Flash light-100"  (Эконом)</t>
  </si>
  <si>
    <t>00-00001426</t>
  </si>
  <si>
    <t>4690347113899</t>
  </si>
  <si>
    <t>AVFL-80 Ватрушка "Flash light-80" (Эконом)</t>
  </si>
  <si>
    <t>00-00001425</t>
  </si>
  <si>
    <t>4690347113905</t>
  </si>
  <si>
    <t>00000125405</t>
  </si>
  <si>
    <t>4690347096178</t>
  </si>
  <si>
    <t>3. Санки</t>
  </si>
  <si>
    <t>Санки пластик</t>
  </si>
  <si>
    <t>Санки пластиковые AlpenGaudi</t>
  </si>
  <si>
    <t>998002 Alpen Space orange, снегокат (СПЕЦПРЕДЛОЖЕНИЕ)</t>
  </si>
  <si>
    <t>00000037026</t>
  </si>
  <si>
    <t>998003 Alpen Space black, снегокат (СПЕЦПРЕДЛОЖЕНИЕ)</t>
  </si>
  <si>
    <t>00000037027</t>
  </si>
  <si>
    <t>4020716099804</t>
  </si>
  <si>
    <t>4. Санки (распродажа)</t>
  </si>
  <si>
    <t>28100 Allround Seat (СПЕЦПРЕДЛОЖЕНИЕ)</t>
  </si>
  <si>
    <t>00000026276</t>
  </si>
  <si>
    <t>Сани KHW Snow Shuttle - потертости (СПЕЦПРЕДЛОЖЕНИЕ)</t>
  </si>
  <si>
    <t>00000136331</t>
  </si>
  <si>
    <t>Санки AlpenGaudi Spider Timmy red (СПЕЦПРЕДЛОЖЕНИЕ)</t>
  </si>
  <si>
    <t>00000110555</t>
  </si>
  <si>
    <t>2901113780019</t>
  </si>
  <si>
    <t>Санки KHW Crazy Bob mit Lich rot со светодиодами 28050 (СПЕЦПРЕДЛОЖЕНИЕ)</t>
  </si>
  <si>
    <t>00000123187</t>
  </si>
  <si>
    <t>Санки KHW Crazy Bob синие 28000 (СПЕЦПРЕДЛОЖЕНИЕ)</t>
  </si>
  <si>
    <t>00000136318</t>
  </si>
  <si>
    <t>Сиденье к санкам KHW Snow Tiger Baby Seat (СПЕЦПРЕДЛОЖЕНИЕ)</t>
  </si>
  <si>
    <t>00000111240</t>
  </si>
  <si>
    <t>09 !!!Распродажа</t>
  </si>
  <si>
    <t>коньки фигурные РАСПРОДАЖА</t>
  </si>
  <si>
    <t>ALLURE (black)</t>
  </si>
  <si>
    <t>00000036997</t>
  </si>
  <si>
    <t>4690347014233</t>
  </si>
  <si>
    <t>VISTA</t>
  </si>
  <si>
    <t>00000044997</t>
  </si>
  <si>
    <t>4690347035405</t>
  </si>
  <si>
    <t>00000045004</t>
  </si>
  <si>
    <t>4690347035429</t>
  </si>
  <si>
    <t>коньки хоккейные РАСПРОДАЖА</t>
  </si>
  <si>
    <t>FORCE 3.0</t>
  </si>
  <si>
    <t>Коньки хоккейные FORCE 3.0 (39)</t>
  </si>
  <si>
    <t>00000050810</t>
  </si>
  <si>
    <t>4690347014967</t>
  </si>
  <si>
    <t>FORCE 5.0</t>
  </si>
  <si>
    <t>Коньки хоккейные FORCE 5.0 (39) ПОВРЕЖДЕНА УПАКОВКА</t>
  </si>
  <si>
    <t>00000050827</t>
  </si>
  <si>
    <t>4690347015117</t>
  </si>
  <si>
    <t>Коньки хоккейные FORCE 5.0 (40) ПОВРЕЖДЕНА УПАКОВКА</t>
  </si>
  <si>
    <t>00000050828</t>
  </si>
  <si>
    <t>4690347015124</t>
  </si>
  <si>
    <t>Коньки хоккейные FORCE 5.0 (41) ПОВРЕЖДЕНА УПАКОВКА</t>
  </si>
  <si>
    <t>00000050829</t>
  </si>
  <si>
    <t>4690347015131</t>
  </si>
  <si>
    <t>ULTI Black</t>
  </si>
  <si>
    <t>00000092676</t>
  </si>
  <si>
    <t>4690347024843</t>
  </si>
  <si>
    <t>КОНЬКИ РАЗДВИЖНЫЕ</t>
  </si>
  <si>
    <t>Cross</t>
  </si>
  <si>
    <t>00000108851</t>
  </si>
  <si>
    <t>4690347035016</t>
  </si>
  <si>
    <t>Коньки детские Cool girl 3.0</t>
  </si>
  <si>
    <t>00000112174</t>
  </si>
  <si>
    <t>4690347082874</t>
  </si>
  <si>
    <t>Коньки детские ICE BOY 2.0</t>
  </si>
  <si>
    <t>Коньки детские ICE boy 2.0, Размер, 27-30</t>
  </si>
  <si>
    <t>00000109247</t>
  </si>
  <si>
    <t>4690347068762</t>
  </si>
  <si>
    <t>Коньки детские ICE girl new</t>
  </si>
  <si>
    <t>00000101877</t>
  </si>
  <si>
    <t>4690347046760</t>
  </si>
  <si>
    <t>КОНЬКИ ТРАНСФОРМЕРЫ</t>
  </si>
  <si>
    <t>Роликовые рамы</t>
  </si>
  <si>
    <t>Роликовая рама Cross для фигурных коньков, красно-белый, р-р 30-33</t>
  </si>
  <si>
    <t>00000111262</t>
  </si>
  <si>
    <t>4690347076569</t>
  </si>
  <si>
    <t>Роликовая рама Cross для фигурных коньков, красно-белый, р-р 34-37</t>
  </si>
  <si>
    <t>00000111263</t>
  </si>
  <si>
    <t>4690347076576</t>
  </si>
  <si>
    <t>Роликовая рама Cross для фигурных коньков, красно-белый, р-р 38-41</t>
  </si>
  <si>
    <t>00000111264</t>
  </si>
  <si>
    <t>4690347076583</t>
  </si>
  <si>
    <t>Роликовая рама Cross для хоккейных коньков, черно-красный, р-р 30-33</t>
  </si>
  <si>
    <t>00000111265</t>
  </si>
  <si>
    <t>4690347076590</t>
  </si>
  <si>
    <t>Роликовая рама Cross для хоккейных коньков, черно-красный, р-р 34-37</t>
  </si>
  <si>
    <t>00000111266</t>
  </si>
  <si>
    <t>4690347076606</t>
  </si>
  <si>
    <t>Роликовая рама Cross для хоккейных коньков, черно-красный, р-р 38-41</t>
  </si>
  <si>
    <t>00000111267</t>
  </si>
  <si>
    <t>4690347076613</t>
  </si>
  <si>
    <t>Коньки фигурные серии FASHION</t>
  </si>
  <si>
    <t>CHANCE</t>
  </si>
  <si>
    <t>00000102322</t>
  </si>
  <si>
    <t>4690347047101</t>
  </si>
  <si>
    <t>00000088217</t>
  </si>
  <si>
    <t>4690347047132</t>
  </si>
  <si>
    <t>00000088218</t>
  </si>
  <si>
    <t>4690347047149</t>
  </si>
  <si>
    <t>CRYSTAL NEW</t>
  </si>
  <si>
    <t>00000101750</t>
  </si>
  <si>
    <t>4690347068489</t>
  </si>
  <si>
    <t>00000101753</t>
  </si>
  <si>
    <t>4690347068519</t>
  </si>
  <si>
    <t>00000101754</t>
  </si>
  <si>
    <t>4690347068526</t>
  </si>
  <si>
    <t>00000101756</t>
  </si>
  <si>
    <t>4690347068540</t>
  </si>
  <si>
    <t>00000101757</t>
  </si>
  <si>
    <t>4690347068557</t>
  </si>
  <si>
    <t>00000101763</t>
  </si>
  <si>
    <t>4690347068618</t>
  </si>
  <si>
    <t>SALSA new</t>
  </si>
  <si>
    <t>00000101737</t>
  </si>
  <si>
    <t>4690347068687</t>
  </si>
  <si>
    <t>00000101738</t>
  </si>
  <si>
    <t>4690347068694</t>
  </si>
  <si>
    <t>00000101739</t>
  </si>
  <si>
    <t>4690347068700</t>
  </si>
  <si>
    <t>SPIN NEW</t>
  </si>
  <si>
    <t>00000101766</t>
  </si>
  <si>
    <t>4690347047224</t>
  </si>
  <si>
    <t>00000101769</t>
  </si>
  <si>
    <t>4690347047231</t>
  </si>
  <si>
    <t>00000101770</t>
  </si>
  <si>
    <t>4690347047248</t>
  </si>
  <si>
    <t>00000101771</t>
  </si>
  <si>
    <t>4690347047255</t>
  </si>
  <si>
    <t>00000101772</t>
  </si>
  <si>
    <t>4690347047262</t>
  </si>
  <si>
    <t>00000101773</t>
  </si>
  <si>
    <t>4690347047279</t>
  </si>
  <si>
    <t>STAR new</t>
  </si>
  <si>
    <t>00000101718</t>
  </si>
  <si>
    <t>4690347047446</t>
  </si>
  <si>
    <t>TWIZZLE NEW</t>
  </si>
  <si>
    <t>00000101788</t>
  </si>
  <si>
    <t>4690347047521</t>
  </si>
  <si>
    <t>00000101790</t>
  </si>
  <si>
    <t>4690347047545</t>
  </si>
  <si>
    <t>Коньки фигурные серии PRO</t>
  </si>
  <si>
    <t>Legend New</t>
  </si>
  <si>
    <t>00000101673</t>
  </si>
  <si>
    <t>4690347047651</t>
  </si>
  <si>
    <t>00000101678</t>
  </si>
  <si>
    <t>4690347047705</t>
  </si>
  <si>
    <t>PRIMA NEW</t>
  </si>
  <si>
    <t>00000101684</t>
  </si>
  <si>
    <t>4690347047750</t>
  </si>
  <si>
    <t>00000101686</t>
  </si>
  <si>
    <t>4690347047774</t>
  </si>
  <si>
    <t>00000101688</t>
  </si>
  <si>
    <t>4690347047798</t>
  </si>
  <si>
    <t>00000101689</t>
  </si>
  <si>
    <t>4690347047804</t>
  </si>
  <si>
    <t>00000101694</t>
  </si>
  <si>
    <t>4690347047859</t>
  </si>
  <si>
    <t>Коньки фигурные серия COMFORT</t>
  </si>
  <si>
    <t>Comfort lady</t>
  </si>
  <si>
    <t>COMFORT lady коньки для отдыха на льду, Размер, 36</t>
  </si>
  <si>
    <t>00000109261</t>
  </si>
  <si>
    <t>4690347068298</t>
  </si>
  <si>
    <t>COMFORT lady коньки для отдыха на льду, Размер, 37</t>
  </si>
  <si>
    <t>00000109262</t>
  </si>
  <si>
    <t>4690347068304</t>
  </si>
  <si>
    <t>COMFORT lady коньки для отдыха на льду, Размер, 39</t>
  </si>
  <si>
    <t>00000109264</t>
  </si>
  <si>
    <t>4690347068328</t>
  </si>
  <si>
    <t>COMFORT lady коньки для отдыха на льду, Размер, 40</t>
  </si>
  <si>
    <t>00000109265</t>
  </si>
  <si>
    <t>4690347068335</t>
  </si>
  <si>
    <t>COMFORT lady коньки для отдыха на льду, Размер, 41</t>
  </si>
  <si>
    <t>00000109266</t>
  </si>
  <si>
    <t>4690347068342</t>
  </si>
  <si>
    <t>COMFORT lady коньки для отдыха на льду, Размер, 42</t>
  </si>
  <si>
    <t>00000109267</t>
  </si>
  <si>
    <t>4690347068359</t>
  </si>
  <si>
    <t>RAPID 2 LADY new</t>
  </si>
  <si>
    <t>00000101589</t>
  </si>
  <si>
    <t>4690347048009</t>
  </si>
  <si>
    <t>00000101590</t>
  </si>
  <si>
    <t>4690347048016</t>
  </si>
  <si>
    <t>TWIST NEW</t>
  </si>
  <si>
    <t>00000101619</t>
  </si>
  <si>
    <t>4690347048030</t>
  </si>
  <si>
    <t>00000101626</t>
  </si>
  <si>
    <t>4690347048108</t>
  </si>
  <si>
    <t>Коньки фигурные серия PROMO</t>
  </si>
  <si>
    <t>ALLURE (white)</t>
  </si>
  <si>
    <t>00000052067</t>
  </si>
  <si>
    <t>4690347013984</t>
  </si>
  <si>
    <t>BETTY GOLD NEW</t>
  </si>
  <si>
    <t>00000101825</t>
  </si>
  <si>
    <t>4690347048252</t>
  </si>
  <si>
    <t>00000101826</t>
  </si>
  <si>
    <t>4690347048269</t>
  </si>
  <si>
    <t>00000101829</t>
  </si>
  <si>
    <t>4690347048283</t>
  </si>
  <si>
    <t>BETTY WHITE new</t>
  </si>
  <si>
    <t>00000101811</t>
  </si>
  <si>
    <t>4690347048436</t>
  </si>
  <si>
    <t>00000101812</t>
  </si>
  <si>
    <t>4690347048443</t>
  </si>
  <si>
    <t>Коньки ледовые</t>
  </si>
  <si>
    <t>COMFORT man</t>
  </si>
  <si>
    <t>COMFORT man коньки ледовые для отдыха на льду, Размер, 41</t>
  </si>
  <si>
    <t>00000109270</t>
  </si>
  <si>
    <t>4690347068373</t>
  </si>
  <si>
    <t>RAPID</t>
  </si>
  <si>
    <t>Коньки хоккейные Rapid (34)</t>
  </si>
  <si>
    <t>00000021921</t>
  </si>
  <si>
    <t>4690347018675</t>
  </si>
  <si>
    <t>Коньки хоккейные Rapid (35)</t>
  </si>
  <si>
    <t>00000021923</t>
  </si>
  <si>
    <t>4690347018682</t>
  </si>
  <si>
    <t>Коньки хоккейные Rapid (36)</t>
  </si>
  <si>
    <t>00000021924</t>
  </si>
  <si>
    <t>4690347018699</t>
  </si>
  <si>
    <t>RAPID 2 new</t>
  </si>
  <si>
    <t>00000102042</t>
  </si>
  <si>
    <t>4690347048528</t>
  </si>
  <si>
    <t>00000102043</t>
  </si>
  <si>
    <t>4690347048535</t>
  </si>
  <si>
    <t>00000102045</t>
  </si>
  <si>
    <t>4690347048559</t>
  </si>
  <si>
    <t>00000102053</t>
  </si>
  <si>
    <t>4690347048634</t>
  </si>
  <si>
    <t>SWIFT 2.0</t>
  </si>
  <si>
    <t>00000044934</t>
  </si>
  <si>
    <t>4690347018828</t>
  </si>
  <si>
    <t>Коньки хоккейные серия HOBBY</t>
  </si>
  <si>
    <t>BLADE YELLOW new</t>
  </si>
  <si>
    <t>00000102097</t>
  </si>
  <si>
    <t>4690347049778</t>
  </si>
  <si>
    <t>00000102098</t>
  </si>
  <si>
    <t>4690347049785</t>
  </si>
  <si>
    <t>Коньки хоккейные серия TRAINING</t>
  </si>
  <si>
    <t>PHANTOM 2.0 GOLD new</t>
  </si>
  <si>
    <t>00000102028</t>
  </si>
  <si>
    <t>4690347048948</t>
  </si>
  <si>
    <t>PHANTOM 2.0 RED new</t>
  </si>
  <si>
    <t>00000102012</t>
  </si>
  <si>
    <t>4690347049068</t>
  </si>
  <si>
    <t>00000102018</t>
  </si>
  <si>
    <t>4690347054406</t>
  </si>
  <si>
    <t>PULSAR new</t>
  </si>
  <si>
    <t>00000101963</t>
  </si>
  <si>
    <t>4690347049167</t>
  </si>
  <si>
    <t>00000101964</t>
  </si>
  <si>
    <t>4690347049174</t>
  </si>
  <si>
    <t>00000101970</t>
  </si>
  <si>
    <t>4690347049235</t>
  </si>
  <si>
    <t>Отдых на льду</t>
  </si>
  <si>
    <t>00000102130</t>
  </si>
  <si>
    <t>4690347049891</t>
  </si>
  <si>
    <t>00000102136</t>
  </si>
  <si>
    <t>4690347049952</t>
  </si>
  <si>
    <t>00000102137</t>
  </si>
  <si>
    <t>4690347049969</t>
  </si>
  <si>
    <t>00000102138</t>
  </si>
  <si>
    <t>4690347049976</t>
  </si>
  <si>
    <t>00000102139</t>
  </si>
  <si>
    <t>2001021390000</t>
  </si>
  <si>
    <t>00000102140</t>
  </si>
  <si>
    <t>4690347049990</t>
  </si>
  <si>
    <t>00000102141</t>
  </si>
  <si>
    <t>4690347050002</t>
  </si>
  <si>
    <t>00000102142</t>
  </si>
  <si>
    <t>4690347050019</t>
  </si>
  <si>
    <t>00000102143</t>
  </si>
  <si>
    <t>4690347050026</t>
  </si>
  <si>
    <t>Оптовая Цена</t>
  </si>
  <si>
    <t>Количество на складе</t>
  </si>
  <si>
    <t xml:space="preserve">&lt;--Итого </t>
  </si>
  <si>
    <t>По вопросам приобретения обращайтесь по тел: 8(925)176-63-34</t>
  </si>
  <si>
    <t xml:space="preserve">order@sportdrop.ru </t>
  </si>
  <si>
    <t>Фото товара</t>
  </si>
  <si>
    <t xml:space="preserve">1.Ледянки </t>
  </si>
  <si>
    <t>AVEF-100 Ватрушка  "Extreme Flash-100"  (Комфорт)</t>
  </si>
  <si>
    <t>AVEF-80 Ватрушка  "Extreme Flash-80"  (Комфорт)</t>
  </si>
  <si>
    <t>AVEF-90 Ватрушка  "Extreme Flash-90"  (Комфорт)</t>
  </si>
  <si>
    <t>AVLB-80 Ватрушка  "Lady Bird-80"  (Божья коровка)</t>
  </si>
  <si>
    <t>Коньки фигурные  ALLURE чёрн. (41)</t>
  </si>
  <si>
    <t>Коньки фигурные  VISTA, белые, (29)</t>
  </si>
  <si>
    <t>Коньки фигурные  VISTA, белые, (31)</t>
  </si>
  <si>
    <t>Коньки хоккейные  ULTI Black, Размер, 41</t>
  </si>
  <si>
    <t xml:space="preserve">09 Коньки детские </t>
  </si>
  <si>
    <t>Cross коньки ледовые  с фигурными лезвиями, Размер, 38-41</t>
  </si>
  <si>
    <t>Коньки детские  Cool girl 3.0, Размер, 38-41</t>
  </si>
  <si>
    <t>Коньки детские  ICE girl new, Размер, 38-41</t>
  </si>
  <si>
    <t xml:space="preserve">09 Коньки фигурные </t>
  </si>
  <si>
    <t>Коньки фигурные  CHANCE белый, Размер, 31</t>
  </si>
  <si>
    <t>Коньки фигурные  CHANCE белый, Размер, 34</t>
  </si>
  <si>
    <t>Коньки фигурные  CHANCE белый, Размер, 35</t>
  </si>
  <si>
    <t>Коньки фигурные  CRYSTAL  New, Размер, 29</t>
  </si>
  <si>
    <t>Коньки фигурные  CRYSTAL  New, Размер, 32</t>
  </si>
  <si>
    <t>Коньки фигурные  CRYSTAL  New, Размер, 33</t>
  </si>
  <si>
    <t>Коньки фигурные  CRYSTAL  New, Размер, 35</t>
  </si>
  <si>
    <t>Коньки фигурные  CRYSTAL  New, Размер, 36</t>
  </si>
  <si>
    <t>Коньки фигурные  CRYSTAL  New, Размер, 42</t>
  </si>
  <si>
    <t>Коньки фигурные  SALSA New, Размер, 34</t>
  </si>
  <si>
    <t>Коньки фигурные  SALSA New, Размер, 35</t>
  </si>
  <si>
    <t>Коньки фигурные  SALSA New, Размер, 36</t>
  </si>
  <si>
    <t>Коньки фигурные  SPIN New, Размер, 28</t>
  </si>
  <si>
    <t>Коньки фигурные  SPIN New, Размер, 29</t>
  </si>
  <si>
    <t>Коньки фигурные  SPIN New, Размер, 30</t>
  </si>
  <si>
    <t>Коньки фигурные  SPIN New, Размер, 31</t>
  </si>
  <si>
    <t>Коньки фигурные  SPIN New, Размер, 32</t>
  </si>
  <si>
    <t>Коньки фигурные  SPIN New, Размер, 33</t>
  </si>
  <si>
    <t>Коньки фигурные  STAR New, Размер, 35</t>
  </si>
  <si>
    <t>Коньки фигурные  TWIZZLE New, Размер, 32</t>
  </si>
  <si>
    <t>Коньки фигурные  TWIZZLE New, Размер, 34</t>
  </si>
  <si>
    <t>Коньки фигурные  LEGEND, Размер, 36</t>
  </si>
  <si>
    <t>Коньки фигурные  LEGEND, Размер, 41</t>
  </si>
  <si>
    <t>Коньки фигурные  PRIMA, Размер, 31</t>
  </si>
  <si>
    <t>Коньки фигурные  PRIMA, Размер, 33</t>
  </si>
  <si>
    <t>Коньки фигурные  PRIMA, Размер, 35</t>
  </si>
  <si>
    <t>Коньки фигурные  PRIMA, Размер, 36</t>
  </si>
  <si>
    <t>Коньки фигурные  PRIMA, Размер, 41</t>
  </si>
  <si>
    <t>Коньки ледовые  Rapid 2 Lady NEW, Размер, 40</t>
  </si>
  <si>
    <t>Коньки ледовые  Rapid 2 Lady NEW, Размер, 41</t>
  </si>
  <si>
    <t>коньки фигурные   TWIST, Размер, 29</t>
  </si>
  <si>
    <t>коньки фигурные   TWIST, Размер, 36</t>
  </si>
  <si>
    <t>Коньки фигурные  ALLURE бел. (31)</t>
  </si>
  <si>
    <t>коньки фигурные   BETTY GOLD new, Размер, 32</t>
  </si>
  <si>
    <t>коньки фигурные   BETTY GOLD new, Размер, 33</t>
  </si>
  <si>
    <t>коньки фигурные   BETTY GOLD new, Размер, 35</t>
  </si>
  <si>
    <t>коньки фигурные   BETTY blue/white, Размер, 35</t>
  </si>
  <si>
    <t>коньки фигурные   BETTY blue/white, Размер, 36</t>
  </si>
  <si>
    <t xml:space="preserve">09 коньки хоккейные </t>
  </si>
  <si>
    <t>Коньки хоккейные   RAPID  2 new, Размер, 34</t>
  </si>
  <si>
    <t>Коньки хоккейные   RAPID  2 new, Размер, 35</t>
  </si>
  <si>
    <t>Коньки хоккейные   RAPID  2 new, Размер, 37</t>
  </si>
  <si>
    <t>Коньки хоккейные   RAPID  2 new, Размер, 45</t>
  </si>
  <si>
    <t>Коньки хоккейные  SWIFT 2.0, пластик , Размер 35 ПОВРЕЖДЕНА УПАКОВКА</t>
  </si>
  <si>
    <t>BLADE YELLOW new хоккейные коньки , Размер, 41</t>
  </si>
  <si>
    <t>BLADE YELLOW new хоккейные коньки , Размер, 42</t>
  </si>
  <si>
    <t>Коньки хоккейные  PHANTOM 2.0 GOLD new, Размер, 41</t>
  </si>
  <si>
    <t>Коньки хоккейные  PHANTOM 2.0 RED new, Размер, 41</t>
  </si>
  <si>
    <t>Коньки хоккейные  PHANTOM 2.0 RED new, Размер, 47</t>
  </si>
  <si>
    <t>Коньки хоккейные  PULSAR new, Размер, 40</t>
  </si>
  <si>
    <t>Коньки хоккейные  PULSAR new, Размер, 41</t>
  </si>
  <si>
    <t>Коньки хоккейные  PULSAR new, Размер, 47</t>
  </si>
  <si>
    <t>Bandy коньки для отдыха на льду , Размер, 33</t>
  </si>
  <si>
    <t>Bandy коньки для отдыха на льду , Размер, 39</t>
  </si>
  <si>
    <t>Bandy коньки для отдыха на льду , Размер, 40</t>
  </si>
  <si>
    <t>Bandy коньки для отдыха на льду , Размер, 41</t>
  </si>
  <si>
    <t>Bandy коньки для отдыха на льду , Размер, 42</t>
  </si>
  <si>
    <t>Bandy коньки для отдыха на льду , Размер, 43</t>
  </si>
  <si>
    <t>Bandy коньки для отдыха на льду , Размер, 44</t>
  </si>
  <si>
    <t>Bandy коньки для отдыха на льду , Размер, 45</t>
  </si>
  <si>
    <t>Bandy коньки для отдыха на льду , Размер, 46</t>
  </si>
  <si>
    <t>Мин.заказ 20 000 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</si>
</sst>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₽-419]_-;\-* #,##0.00\ [$₽-419]_-;_-* &quot;-&quot;??\ [$₽-419]_-;_-@_-"/>
  </numFmts>
  <fonts count="13" x14ac:knownFonts="1"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  <font>
      <b/>
      <sz val="11"/>
      <color indexed="16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0A0A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49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8" fillId="3" borderId="7" xfId="0" applyNumberFormat="1" applyFont="1" applyFill="1" applyBorder="1" applyAlignment="1"/>
    <xf numFmtId="49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/>
    <xf numFmtId="49" fontId="6" fillId="0" borderId="7" xfId="0" applyNumberFormat="1" applyFont="1" applyBorder="1" applyAlignment="1"/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/>
    <xf numFmtId="49" fontId="8" fillId="4" borderId="7" xfId="0" applyNumberFormat="1" applyFont="1" applyFill="1" applyBorder="1" applyAlignment="1"/>
    <xf numFmtId="49" fontId="8" fillId="4" borderId="7" xfId="0" applyNumberFormat="1" applyFont="1" applyFill="1" applyBorder="1" applyAlignment="1">
      <alignment horizontal="center"/>
    </xf>
    <xf numFmtId="0" fontId="8" fillId="4" borderId="7" xfId="0" applyFont="1" applyFill="1" applyBorder="1" applyAlignment="1"/>
    <xf numFmtId="49" fontId="10" fillId="5" borderId="7" xfId="0" applyNumberFormat="1" applyFont="1" applyFill="1" applyBorder="1" applyAlignment="1"/>
    <xf numFmtId="49" fontId="10" fillId="5" borderId="7" xfId="0" applyNumberFormat="1" applyFont="1" applyFill="1" applyBorder="1" applyAlignment="1">
      <alignment horizontal="center"/>
    </xf>
    <xf numFmtId="0" fontId="10" fillId="5" borderId="7" xfId="0" applyFont="1" applyFill="1" applyBorder="1" applyAlignment="1"/>
    <xf numFmtId="164" fontId="6" fillId="0" borderId="0" xfId="0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8" fillId="3" borderId="5" xfId="0" applyNumberFormat="1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8" fillId="4" borderId="5" xfId="0" applyNumberFormat="1" applyFont="1" applyFill="1" applyBorder="1" applyAlignment="1">
      <alignment vertical="center" wrapText="1"/>
    </xf>
    <xf numFmtId="49" fontId="10" fillId="5" borderId="5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164" fontId="8" fillId="3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164" fontId="1" fillId="0" borderId="1" xfId="1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 macro="" textlink="">
      <xdr:nvSpPr>
        <xdr:cNvPr id="1317" name="Текст 1"/>
        <xdr:cNvSpPr txBox="1">
          <a:spLocks noChangeArrowheads="1"/>
        </xdr:cNvSpPr>
      </xdr:nvSpPr>
      <xdr:spPr bwMode="auto">
        <a:xfrm>
          <a:off x="533400" y="0"/>
          <a:ext cx="67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 macro="" textlink="">
      <xdr:nvSpPr>
        <xdr:cNvPr id="1318" name="Текст 2"/>
        <xdr:cNvSpPr txBox="1">
          <a:spLocks noChangeArrowheads="1"/>
        </xdr:cNvSpPr>
      </xdr:nvSpPr>
      <xdr:spPr bwMode="auto">
        <a:xfrm>
          <a:off x="0" y="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390525</xdr:colOff>
      <xdr:row>3</xdr:row>
      <xdr:rowOff>28575</xdr:rowOff>
    </xdr:from>
    <xdr:to>
      <xdr:col>11</xdr:col>
      <xdr:colOff>923925</xdr:colOff>
      <xdr:row>4</xdr:row>
      <xdr:rowOff>0</xdr:rowOff>
    </xdr:to>
    <xdr:pic>
      <xdr:nvPicPr>
        <xdr:cNvPr id="4033" name="Рисунок 460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46577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419100</xdr:colOff>
      <xdr:row>4</xdr:row>
      <xdr:rowOff>28575</xdr:rowOff>
    </xdr:from>
    <xdr:to>
      <xdr:col>11</xdr:col>
      <xdr:colOff>914400</xdr:colOff>
      <xdr:row>5</xdr:row>
      <xdr:rowOff>0</xdr:rowOff>
    </xdr:to>
    <xdr:pic>
      <xdr:nvPicPr>
        <xdr:cNvPr id="4034" name="Рисунок 460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46577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419100</xdr:colOff>
      <xdr:row>5</xdr:row>
      <xdr:rowOff>28575</xdr:rowOff>
    </xdr:from>
    <xdr:to>
      <xdr:col>11</xdr:col>
      <xdr:colOff>914400</xdr:colOff>
      <xdr:row>6</xdr:row>
      <xdr:rowOff>0</xdr:rowOff>
    </xdr:to>
    <xdr:pic>
      <xdr:nvPicPr>
        <xdr:cNvPr id="4035" name="Рисунок 4604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46577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6</xdr:row>
      <xdr:rowOff>28575</xdr:rowOff>
    </xdr:from>
    <xdr:to>
      <xdr:col>11</xdr:col>
      <xdr:colOff>923925</xdr:colOff>
      <xdr:row>7</xdr:row>
      <xdr:rowOff>0</xdr:rowOff>
    </xdr:to>
    <xdr:pic>
      <xdr:nvPicPr>
        <xdr:cNvPr id="4036" name="Рисунок 460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46577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371475</xdr:colOff>
      <xdr:row>7</xdr:row>
      <xdr:rowOff>28575</xdr:rowOff>
    </xdr:from>
    <xdr:to>
      <xdr:col>11</xdr:col>
      <xdr:colOff>962025</xdr:colOff>
      <xdr:row>8</xdr:row>
      <xdr:rowOff>0</xdr:rowOff>
    </xdr:to>
    <xdr:pic>
      <xdr:nvPicPr>
        <xdr:cNvPr id="4037" name="Рисунок 4608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4657725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8</xdr:row>
      <xdr:rowOff>28575</xdr:rowOff>
    </xdr:from>
    <xdr:to>
      <xdr:col>11</xdr:col>
      <xdr:colOff>942975</xdr:colOff>
      <xdr:row>9</xdr:row>
      <xdr:rowOff>0</xdr:rowOff>
    </xdr:to>
    <xdr:pic>
      <xdr:nvPicPr>
        <xdr:cNvPr id="4038" name="Рисунок 461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46577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9</xdr:row>
      <xdr:rowOff>28575</xdr:rowOff>
    </xdr:from>
    <xdr:to>
      <xdr:col>11</xdr:col>
      <xdr:colOff>942975</xdr:colOff>
      <xdr:row>10</xdr:row>
      <xdr:rowOff>0</xdr:rowOff>
    </xdr:to>
    <xdr:pic>
      <xdr:nvPicPr>
        <xdr:cNvPr id="4039" name="Рисунок 4612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46577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333375</xdr:colOff>
      <xdr:row>10</xdr:row>
      <xdr:rowOff>28575</xdr:rowOff>
    </xdr:from>
    <xdr:to>
      <xdr:col>11</xdr:col>
      <xdr:colOff>1000125</xdr:colOff>
      <xdr:row>11</xdr:row>
      <xdr:rowOff>0</xdr:rowOff>
    </xdr:to>
    <xdr:pic>
      <xdr:nvPicPr>
        <xdr:cNvPr id="4040" name="Рисунок 4614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65772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11</xdr:row>
      <xdr:rowOff>28575</xdr:rowOff>
    </xdr:from>
    <xdr:to>
      <xdr:col>11</xdr:col>
      <xdr:colOff>942975</xdr:colOff>
      <xdr:row>12</xdr:row>
      <xdr:rowOff>0</xdr:rowOff>
    </xdr:to>
    <xdr:pic>
      <xdr:nvPicPr>
        <xdr:cNvPr id="4041" name="Рисунок 4616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46577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419100</xdr:colOff>
      <xdr:row>12</xdr:row>
      <xdr:rowOff>28575</xdr:rowOff>
    </xdr:from>
    <xdr:to>
      <xdr:col>11</xdr:col>
      <xdr:colOff>904875</xdr:colOff>
      <xdr:row>13</xdr:row>
      <xdr:rowOff>0</xdr:rowOff>
    </xdr:to>
    <xdr:pic>
      <xdr:nvPicPr>
        <xdr:cNvPr id="4042" name="Рисунок 461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4657725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409575</xdr:colOff>
      <xdr:row>13</xdr:row>
      <xdr:rowOff>28575</xdr:rowOff>
    </xdr:from>
    <xdr:to>
      <xdr:col>11</xdr:col>
      <xdr:colOff>914400</xdr:colOff>
      <xdr:row>14</xdr:row>
      <xdr:rowOff>0</xdr:rowOff>
    </xdr:to>
    <xdr:pic>
      <xdr:nvPicPr>
        <xdr:cNvPr id="4043" name="Рисунок 4620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46577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14</xdr:row>
      <xdr:rowOff>28575</xdr:rowOff>
    </xdr:from>
    <xdr:to>
      <xdr:col>11</xdr:col>
      <xdr:colOff>942975</xdr:colOff>
      <xdr:row>15</xdr:row>
      <xdr:rowOff>0</xdr:rowOff>
    </xdr:to>
    <xdr:pic>
      <xdr:nvPicPr>
        <xdr:cNvPr id="4044" name="Рисунок 4622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4657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15</xdr:row>
      <xdr:rowOff>28575</xdr:rowOff>
    </xdr:from>
    <xdr:to>
      <xdr:col>11</xdr:col>
      <xdr:colOff>942975</xdr:colOff>
      <xdr:row>16</xdr:row>
      <xdr:rowOff>0</xdr:rowOff>
    </xdr:to>
    <xdr:pic>
      <xdr:nvPicPr>
        <xdr:cNvPr id="4045" name="Рисунок 4624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4657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16</xdr:row>
      <xdr:rowOff>28575</xdr:rowOff>
    </xdr:from>
    <xdr:to>
      <xdr:col>11</xdr:col>
      <xdr:colOff>942975</xdr:colOff>
      <xdr:row>17</xdr:row>
      <xdr:rowOff>0</xdr:rowOff>
    </xdr:to>
    <xdr:pic>
      <xdr:nvPicPr>
        <xdr:cNvPr id="4046" name="Рисунок 4626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4657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19</xdr:row>
      <xdr:rowOff>28575</xdr:rowOff>
    </xdr:from>
    <xdr:to>
      <xdr:col>11</xdr:col>
      <xdr:colOff>1028700</xdr:colOff>
      <xdr:row>20</xdr:row>
      <xdr:rowOff>0</xdr:rowOff>
    </xdr:to>
    <xdr:pic>
      <xdr:nvPicPr>
        <xdr:cNvPr id="4047" name="Рисунок 4628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48482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20</xdr:row>
      <xdr:rowOff>28575</xdr:rowOff>
    </xdr:from>
    <xdr:to>
      <xdr:col>11</xdr:col>
      <xdr:colOff>1028700</xdr:colOff>
      <xdr:row>21</xdr:row>
      <xdr:rowOff>0</xdr:rowOff>
    </xdr:to>
    <xdr:pic>
      <xdr:nvPicPr>
        <xdr:cNvPr id="4048" name="Рисунок 4630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48482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22</xdr:row>
      <xdr:rowOff>28575</xdr:rowOff>
    </xdr:from>
    <xdr:to>
      <xdr:col>12</xdr:col>
      <xdr:colOff>0</xdr:colOff>
      <xdr:row>22</xdr:row>
      <xdr:rowOff>847725</xdr:rowOff>
    </xdr:to>
    <xdr:pic>
      <xdr:nvPicPr>
        <xdr:cNvPr id="4049" name="Рисунок 4632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48482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1266825</xdr:colOff>
      <xdr:row>24</xdr:row>
      <xdr:rowOff>0</xdr:rowOff>
    </xdr:to>
    <xdr:pic>
      <xdr:nvPicPr>
        <xdr:cNvPr id="4050" name="Рисунок 4634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484822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24</xdr:row>
      <xdr:rowOff>28575</xdr:rowOff>
    </xdr:from>
    <xdr:to>
      <xdr:col>12</xdr:col>
      <xdr:colOff>0</xdr:colOff>
      <xdr:row>25</xdr:row>
      <xdr:rowOff>0</xdr:rowOff>
    </xdr:to>
    <xdr:pic>
      <xdr:nvPicPr>
        <xdr:cNvPr id="4051" name="Рисунок 4636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48482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190500</xdr:colOff>
      <xdr:row>25</xdr:row>
      <xdr:rowOff>28575</xdr:rowOff>
    </xdr:from>
    <xdr:to>
      <xdr:col>11</xdr:col>
      <xdr:colOff>1133475</xdr:colOff>
      <xdr:row>26</xdr:row>
      <xdr:rowOff>0</xdr:rowOff>
    </xdr:to>
    <xdr:pic>
      <xdr:nvPicPr>
        <xdr:cNvPr id="4052" name="Рисунок 4638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48482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26</xdr:row>
      <xdr:rowOff>28575</xdr:rowOff>
    </xdr:from>
    <xdr:to>
      <xdr:col>11</xdr:col>
      <xdr:colOff>1181100</xdr:colOff>
      <xdr:row>27</xdr:row>
      <xdr:rowOff>0</xdr:rowOff>
    </xdr:to>
    <xdr:pic>
      <xdr:nvPicPr>
        <xdr:cNvPr id="4053" name="Рисунок 4640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48482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27</xdr:row>
      <xdr:rowOff>28575</xdr:rowOff>
    </xdr:from>
    <xdr:to>
      <xdr:col>11</xdr:col>
      <xdr:colOff>1209675</xdr:colOff>
      <xdr:row>28</xdr:row>
      <xdr:rowOff>0</xdr:rowOff>
    </xdr:to>
    <xdr:pic>
      <xdr:nvPicPr>
        <xdr:cNvPr id="4054" name="Рисунок 4642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484822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30</xdr:row>
      <xdr:rowOff>28575</xdr:rowOff>
    </xdr:from>
    <xdr:to>
      <xdr:col>11</xdr:col>
      <xdr:colOff>1076325</xdr:colOff>
      <xdr:row>31</xdr:row>
      <xdr:rowOff>0</xdr:rowOff>
    </xdr:to>
    <xdr:pic>
      <xdr:nvPicPr>
        <xdr:cNvPr id="4055" name="Рисунок 4644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848225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39</xdr:row>
      <xdr:rowOff>28575</xdr:rowOff>
    </xdr:from>
    <xdr:to>
      <xdr:col>11</xdr:col>
      <xdr:colOff>1152525</xdr:colOff>
      <xdr:row>40</xdr:row>
      <xdr:rowOff>0</xdr:rowOff>
    </xdr:to>
    <xdr:pic>
      <xdr:nvPicPr>
        <xdr:cNvPr id="4056" name="Рисунок 4646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48482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161925</xdr:colOff>
      <xdr:row>42</xdr:row>
      <xdr:rowOff>28575</xdr:rowOff>
    </xdr:from>
    <xdr:to>
      <xdr:col>11</xdr:col>
      <xdr:colOff>1171575</xdr:colOff>
      <xdr:row>43</xdr:row>
      <xdr:rowOff>0</xdr:rowOff>
    </xdr:to>
    <xdr:pic>
      <xdr:nvPicPr>
        <xdr:cNvPr id="4057" name="Рисунок 4648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48482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46</xdr:row>
      <xdr:rowOff>28575</xdr:rowOff>
    </xdr:from>
    <xdr:to>
      <xdr:col>11</xdr:col>
      <xdr:colOff>1152525</xdr:colOff>
      <xdr:row>47</xdr:row>
      <xdr:rowOff>0</xdr:rowOff>
    </xdr:to>
    <xdr:pic>
      <xdr:nvPicPr>
        <xdr:cNvPr id="4809" name="Рисунок 6152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65627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48</xdr:row>
      <xdr:rowOff>28575</xdr:rowOff>
    </xdr:from>
    <xdr:to>
      <xdr:col>11</xdr:col>
      <xdr:colOff>1257300</xdr:colOff>
      <xdr:row>49</xdr:row>
      <xdr:rowOff>0</xdr:rowOff>
    </xdr:to>
    <xdr:pic>
      <xdr:nvPicPr>
        <xdr:cNvPr id="4810" name="Рисунок 6154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65627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49</xdr:row>
      <xdr:rowOff>28575</xdr:rowOff>
    </xdr:from>
    <xdr:to>
      <xdr:col>11</xdr:col>
      <xdr:colOff>1257300</xdr:colOff>
      <xdr:row>50</xdr:row>
      <xdr:rowOff>0</xdr:rowOff>
    </xdr:to>
    <xdr:pic>
      <xdr:nvPicPr>
        <xdr:cNvPr id="4811" name="Рисунок 6156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65627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52</xdr:row>
      <xdr:rowOff>28575</xdr:rowOff>
    </xdr:from>
    <xdr:to>
      <xdr:col>12</xdr:col>
      <xdr:colOff>0</xdr:colOff>
      <xdr:row>52</xdr:row>
      <xdr:rowOff>1000125</xdr:rowOff>
    </xdr:to>
    <xdr:pic>
      <xdr:nvPicPr>
        <xdr:cNvPr id="4812" name="Рисунок 6158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54</xdr:row>
      <xdr:rowOff>28575</xdr:rowOff>
    </xdr:from>
    <xdr:to>
      <xdr:col>12</xdr:col>
      <xdr:colOff>0</xdr:colOff>
      <xdr:row>54</xdr:row>
      <xdr:rowOff>904875</xdr:rowOff>
    </xdr:to>
    <xdr:pic>
      <xdr:nvPicPr>
        <xdr:cNvPr id="4813" name="Рисунок 6160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55</xdr:row>
      <xdr:rowOff>28575</xdr:rowOff>
    </xdr:from>
    <xdr:to>
      <xdr:col>12</xdr:col>
      <xdr:colOff>0</xdr:colOff>
      <xdr:row>55</xdr:row>
      <xdr:rowOff>904875</xdr:rowOff>
    </xdr:to>
    <xdr:pic>
      <xdr:nvPicPr>
        <xdr:cNvPr id="4814" name="Рисунок 6162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56</xdr:row>
      <xdr:rowOff>28575</xdr:rowOff>
    </xdr:from>
    <xdr:to>
      <xdr:col>12</xdr:col>
      <xdr:colOff>0</xdr:colOff>
      <xdr:row>56</xdr:row>
      <xdr:rowOff>904875</xdr:rowOff>
    </xdr:to>
    <xdr:pic>
      <xdr:nvPicPr>
        <xdr:cNvPr id="4815" name="Рисунок 6164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200025</xdr:colOff>
      <xdr:row>58</xdr:row>
      <xdr:rowOff>28575</xdr:rowOff>
    </xdr:from>
    <xdr:to>
      <xdr:col>11</xdr:col>
      <xdr:colOff>1133475</xdr:colOff>
      <xdr:row>59</xdr:row>
      <xdr:rowOff>0</xdr:rowOff>
    </xdr:to>
    <xdr:pic>
      <xdr:nvPicPr>
        <xdr:cNvPr id="4816" name="Рисунок 6166"/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65627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62</xdr:row>
      <xdr:rowOff>28575</xdr:rowOff>
    </xdr:from>
    <xdr:to>
      <xdr:col>11</xdr:col>
      <xdr:colOff>1219200</xdr:colOff>
      <xdr:row>63</xdr:row>
      <xdr:rowOff>0</xdr:rowOff>
    </xdr:to>
    <xdr:pic>
      <xdr:nvPicPr>
        <xdr:cNvPr id="4817" name="Рисунок 6168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656272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64</xdr:row>
      <xdr:rowOff>28575</xdr:rowOff>
    </xdr:from>
    <xdr:to>
      <xdr:col>11</xdr:col>
      <xdr:colOff>1152525</xdr:colOff>
      <xdr:row>65</xdr:row>
      <xdr:rowOff>0</xdr:rowOff>
    </xdr:to>
    <xdr:pic>
      <xdr:nvPicPr>
        <xdr:cNvPr id="4818" name="Рисунок 6170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65627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66</xdr:row>
      <xdr:rowOff>28575</xdr:rowOff>
    </xdr:from>
    <xdr:to>
      <xdr:col>12</xdr:col>
      <xdr:colOff>0</xdr:colOff>
      <xdr:row>67</xdr:row>
      <xdr:rowOff>0</xdr:rowOff>
    </xdr:to>
    <xdr:pic>
      <xdr:nvPicPr>
        <xdr:cNvPr id="4819" name="Рисунок 6172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68</xdr:row>
      <xdr:rowOff>28575</xdr:rowOff>
    </xdr:from>
    <xdr:to>
      <xdr:col>12</xdr:col>
      <xdr:colOff>0</xdr:colOff>
      <xdr:row>68</xdr:row>
      <xdr:rowOff>1000125</xdr:rowOff>
    </xdr:to>
    <xdr:pic>
      <xdr:nvPicPr>
        <xdr:cNvPr id="4820" name="Рисунок 6174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71</xdr:row>
      <xdr:rowOff>28575</xdr:rowOff>
    </xdr:from>
    <xdr:to>
      <xdr:col>12</xdr:col>
      <xdr:colOff>0</xdr:colOff>
      <xdr:row>71</xdr:row>
      <xdr:rowOff>333375</xdr:rowOff>
    </xdr:to>
    <xdr:pic>
      <xdr:nvPicPr>
        <xdr:cNvPr id="4821" name="Рисунок 6176"/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72</xdr:row>
      <xdr:rowOff>28575</xdr:rowOff>
    </xdr:from>
    <xdr:to>
      <xdr:col>12</xdr:col>
      <xdr:colOff>0</xdr:colOff>
      <xdr:row>72</xdr:row>
      <xdr:rowOff>333375</xdr:rowOff>
    </xdr:to>
    <xdr:pic>
      <xdr:nvPicPr>
        <xdr:cNvPr id="4822" name="Рисунок 6178"/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73</xdr:row>
      <xdr:rowOff>28575</xdr:rowOff>
    </xdr:from>
    <xdr:to>
      <xdr:col>12</xdr:col>
      <xdr:colOff>0</xdr:colOff>
      <xdr:row>73</xdr:row>
      <xdr:rowOff>333375</xdr:rowOff>
    </xdr:to>
    <xdr:pic>
      <xdr:nvPicPr>
        <xdr:cNvPr id="4823" name="Рисунок 6180"/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74</xdr:row>
      <xdr:rowOff>28575</xdr:rowOff>
    </xdr:from>
    <xdr:to>
      <xdr:col>12</xdr:col>
      <xdr:colOff>0</xdr:colOff>
      <xdr:row>74</xdr:row>
      <xdr:rowOff>333375</xdr:rowOff>
    </xdr:to>
    <xdr:pic>
      <xdr:nvPicPr>
        <xdr:cNvPr id="4824" name="Рисунок 6182"/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75</xdr:row>
      <xdr:rowOff>28575</xdr:rowOff>
    </xdr:from>
    <xdr:to>
      <xdr:col>12</xdr:col>
      <xdr:colOff>0</xdr:colOff>
      <xdr:row>75</xdr:row>
      <xdr:rowOff>333375</xdr:rowOff>
    </xdr:to>
    <xdr:pic>
      <xdr:nvPicPr>
        <xdr:cNvPr id="4825" name="Рисунок 6184"/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76</xdr:row>
      <xdr:rowOff>28575</xdr:rowOff>
    </xdr:from>
    <xdr:to>
      <xdr:col>12</xdr:col>
      <xdr:colOff>0</xdr:colOff>
      <xdr:row>76</xdr:row>
      <xdr:rowOff>333375</xdr:rowOff>
    </xdr:to>
    <xdr:pic>
      <xdr:nvPicPr>
        <xdr:cNvPr id="4826" name="Рисунок 6186"/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80</xdr:row>
      <xdr:rowOff>28575</xdr:rowOff>
    </xdr:from>
    <xdr:to>
      <xdr:col>12</xdr:col>
      <xdr:colOff>0</xdr:colOff>
      <xdr:row>80</xdr:row>
      <xdr:rowOff>828675</xdr:rowOff>
    </xdr:to>
    <xdr:pic>
      <xdr:nvPicPr>
        <xdr:cNvPr id="4827" name="Рисунок 6188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81</xdr:row>
      <xdr:rowOff>28575</xdr:rowOff>
    </xdr:from>
    <xdr:to>
      <xdr:col>12</xdr:col>
      <xdr:colOff>0</xdr:colOff>
      <xdr:row>81</xdr:row>
      <xdr:rowOff>828675</xdr:rowOff>
    </xdr:to>
    <xdr:pic>
      <xdr:nvPicPr>
        <xdr:cNvPr id="4828" name="Рисунок 6190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82</xdr:row>
      <xdr:rowOff>28575</xdr:rowOff>
    </xdr:from>
    <xdr:to>
      <xdr:col>12</xdr:col>
      <xdr:colOff>0</xdr:colOff>
      <xdr:row>82</xdr:row>
      <xdr:rowOff>828675</xdr:rowOff>
    </xdr:to>
    <xdr:pic>
      <xdr:nvPicPr>
        <xdr:cNvPr id="4829" name="Рисунок 6192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84</xdr:row>
      <xdr:rowOff>28575</xdr:rowOff>
    </xdr:from>
    <xdr:to>
      <xdr:col>12</xdr:col>
      <xdr:colOff>0</xdr:colOff>
      <xdr:row>85</xdr:row>
      <xdr:rowOff>0</xdr:rowOff>
    </xdr:to>
    <xdr:pic>
      <xdr:nvPicPr>
        <xdr:cNvPr id="4830" name="Рисунок 6194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85</xdr:row>
      <xdr:rowOff>28575</xdr:rowOff>
    </xdr:from>
    <xdr:to>
      <xdr:col>12</xdr:col>
      <xdr:colOff>0</xdr:colOff>
      <xdr:row>86</xdr:row>
      <xdr:rowOff>0</xdr:rowOff>
    </xdr:to>
    <xdr:pic>
      <xdr:nvPicPr>
        <xdr:cNvPr id="4831" name="Рисунок 6196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86</xdr:row>
      <xdr:rowOff>28575</xdr:rowOff>
    </xdr:from>
    <xdr:to>
      <xdr:col>12</xdr:col>
      <xdr:colOff>0</xdr:colOff>
      <xdr:row>87</xdr:row>
      <xdr:rowOff>0</xdr:rowOff>
    </xdr:to>
    <xdr:pic>
      <xdr:nvPicPr>
        <xdr:cNvPr id="4832" name="Рисунок 6198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87</xdr:row>
      <xdr:rowOff>28575</xdr:rowOff>
    </xdr:from>
    <xdr:to>
      <xdr:col>12</xdr:col>
      <xdr:colOff>0</xdr:colOff>
      <xdr:row>88</xdr:row>
      <xdr:rowOff>0</xdr:rowOff>
    </xdr:to>
    <xdr:pic>
      <xdr:nvPicPr>
        <xdr:cNvPr id="4833" name="Рисунок 6200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88</xdr:row>
      <xdr:rowOff>28575</xdr:rowOff>
    </xdr:from>
    <xdr:to>
      <xdr:col>12</xdr:col>
      <xdr:colOff>0</xdr:colOff>
      <xdr:row>89</xdr:row>
      <xdr:rowOff>0</xdr:rowOff>
    </xdr:to>
    <xdr:pic>
      <xdr:nvPicPr>
        <xdr:cNvPr id="4834" name="Рисунок 6202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89</xdr:row>
      <xdr:rowOff>28575</xdr:rowOff>
    </xdr:from>
    <xdr:to>
      <xdr:col>12</xdr:col>
      <xdr:colOff>0</xdr:colOff>
      <xdr:row>90</xdr:row>
      <xdr:rowOff>0</xdr:rowOff>
    </xdr:to>
    <xdr:pic>
      <xdr:nvPicPr>
        <xdr:cNvPr id="4835" name="Рисунок 6204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91</xdr:row>
      <xdr:rowOff>28575</xdr:rowOff>
    </xdr:from>
    <xdr:to>
      <xdr:col>12</xdr:col>
      <xdr:colOff>0</xdr:colOff>
      <xdr:row>91</xdr:row>
      <xdr:rowOff>790575</xdr:rowOff>
    </xdr:to>
    <xdr:pic>
      <xdr:nvPicPr>
        <xdr:cNvPr id="4836" name="Рисунок 6206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92</xdr:row>
      <xdr:rowOff>28575</xdr:rowOff>
    </xdr:from>
    <xdr:to>
      <xdr:col>12</xdr:col>
      <xdr:colOff>0</xdr:colOff>
      <xdr:row>92</xdr:row>
      <xdr:rowOff>790575</xdr:rowOff>
    </xdr:to>
    <xdr:pic>
      <xdr:nvPicPr>
        <xdr:cNvPr id="4837" name="Рисунок 6208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93</xdr:row>
      <xdr:rowOff>28575</xdr:rowOff>
    </xdr:from>
    <xdr:to>
      <xdr:col>12</xdr:col>
      <xdr:colOff>0</xdr:colOff>
      <xdr:row>93</xdr:row>
      <xdr:rowOff>790575</xdr:rowOff>
    </xdr:to>
    <xdr:pic>
      <xdr:nvPicPr>
        <xdr:cNvPr id="4838" name="Рисунок 6210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95</xdr:row>
      <xdr:rowOff>28575</xdr:rowOff>
    </xdr:from>
    <xdr:to>
      <xdr:col>12</xdr:col>
      <xdr:colOff>0</xdr:colOff>
      <xdr:row>96</xdr:row>
      <xdr:rowOff>0</xdr:rowOff>
    </xdr:to>
    <xdr:pic>
      <xdr:nvPicPr>
        <xdr:cNvPr id="4839" name="Рисунок 6212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96</xdr:row>
      <xdr:rowOff>28575</xdr:rowOff>
    </xdr:from>
    <xdr:to>
      <xdr:col>12</xdr:col>
      <xdr:colOff>0</xdr:colOff>
      <xdr:row>97</xdr:row>
      <xdr:rowOff>0</xdr:rowOff>
    </xdr:to>
    <xdr:pic>
      <xdr:nvPicPr>
        <xdr:cNvPr id="4840" name="Рисунок 6214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97</xdr:row>
      <xdr:rowOff>28575</xdr:rowOff>
    </xdr:from>
    <xdr:to>
      <xdr:col>12</xdr:col>
      <xdr:colOff>0</xdr:colOff>
      <xdr:row>98</xdr:row>
      <xdr:rowOff>0</xdr:rowOff>
    </xdr:to>
    <xdr:pic>
      <xdr:nvPicPr>
        <xdr:cNvPr id="4841" name="Рисунок 6216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98</xdr:row>
      <xdr:rowOff>28575</xdr:rowOff>
    </xdr:from>
    <xdr:to>
      <xdr:col>12</xdr:col>
      <xdr:colOff>0</xdr:colOff>
      <xdr:row>99</xdr:row>
      <xdr:rowOff>0</xdr:rowOff>
    </xdr:to>
    <xdr:pic>
      <xdr:nvPicPr>
        <xdr:cNvPr id="4842" name="Рисунок 6218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99</xdr:row>
      <xdr:rowOff>28575</xdr:rowOff>
    </xdr:from>
    <xdr:to>
      <xdr:col>12</xdr:col>
      <xdr:colOff>0</xdr:colOff>
      <xdr:row>100</xdr:row>
      <xdr:rowOff>0</xdr:rowOff>
    </xdr:to>
    <xdr:pic>
      <xdr:nvPicPr>
        <xdr:cNvPr id="4843" name="Рисунок 6220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100</xdr:row>
      <xdr:rowOff>28575</xdr:rowOff>
    </xdr:from>
    <xdr:to>
      <xdr:col>12</xdr:col>
      <xdr:colOff>0</xdr:colOff>
      <xdr:row>101</xdr:row>
      <xdr:rowOff>0</xdr:rowOff>
    </xdr:to>
    <xdr:pic>
      <xdr:nvPicPr>
        <xdr:cNvPr id="4844" name="Рисунок 6222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102</xdr:row>
      <xdr:rowOff>28575</xdr:rowOff>
    </xdr:from>
    <xdr:to>
      <xdr:col>12</xdr:col>
      <xdr:colOff>0</xdr:colOff>
      <xdr:row>103</xdr:row>
      <xdr:rowOff>0</xdr:rowOff>
    </xdr:to>
    <xdr:pic>
      <xdr:nvPicPr>
        <xdr:cNvPr id="4845" name="Рисунок 6224"/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104</xdr:row>
      <xdr:rowOff>28575</xdr:rowOff>
    </xdr:from>
    <xdr:to>
      <xdr:col>12</xdr:col>
      <xdr:colOff>0</xdr:colOff>
      <xdr:row>105</xdr:row>
      <xdr:rowOff>0</xdr:rowOff>
    </xdr:to>
    <xdr:pic>
      <xdr:nvPicPr>
        <xdr:cNvPr id="4846" name="Рисунок 6226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105</xdr:row>
      <xdr:rowOff>28575</xdr:rowOff>
    </xdr:from>
    <xdr:to>
      <xdr:col>12</xdr:col>
      <xdr:colOff>0</xdr:colOff>
      <xdr:row>106</xdr:row>
      <xdr:rowOff>0</xdr:rowOff>
    </xdr:to>
    <xdr:pic>
      <xdr:nvPicPr>
        <xdr:cNvPr id="4847" name="Рисунок 6228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108</xdr:row>
      <xdr:rowOff>28575</xdr:rowOff>
    </xdr:from>
    <xdr:to>
      <xdr:col>11</xdr:col>
      <xdr:colOff>1152525</xdr:colOff>
      <xdr:row>109</xdr:row>
      <xdr:rowOff>0</xdr:rowOff>
    </xdr:to>
    <xdr:pic>
      <xdr:nvPicPr>
        <xdr:cNvPr id="4848" name="Рисунок 6230"/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65627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109</xdr:row>
      <xdr:rowOff>28575</xdr:rowOff>
    </xdr:from>
    <xdr:to>
      <xdr:col>11</xdr:col>
      <xdr:colOff>1152525</xdr:colOff>
      <xdr:row>110</xdr:row>
      <xdr:rowOff>0</xdr:rowOff>
    </xdr:to>
    <xdr:pic>
      <xdr:nvPicPr>
        <xdr:cNvPr id="4849" name="Рисунок 6232"/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65627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111</xdr:row>
      <xdr:rowOff>28575</xdr:rowOff>
    </xdr:from>
    <xdr:to>
      <xdr:col>12</xdr:col>
      <xdr:colOff>0</xdr:colOff>
      <xdr:row>112</xdr:row>
      <xdr:rowOff>0</xdr:rowOff>
    </xdr:to>
    <xdr:pic>
      <xdr:nvPicPr>
        <xdr:cNvPr id="4850" name="Рисунок 6234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112</xdr:row>
      <xdr:rowOff>28575</xdr:rowOff>
    </xdr:from>
    <xdr:to>
      <xdr:col>12</xdr:col>
      <xdr:colOff>0</xdr:colOff>
      <xdr:row>113</xdr:row>
      <xdr:rowOff>0</xdr:rowOff>
    </xdr:to>
    <xdr:pic>
      <xdr:nvPicPr>
        <xdr:cNvPr id="4851" name="Рисунок 6236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113</xdr:row>
      <xdr:rowOff>28575</xdr:rowOff>
    </xdr:from>
    <xdr:to>
      <xdr:col>12</xdr:col>
      <xdr:colOff>0</xdr:colOff>
      <xdr:row>114</xdr:row>
      <xdr:rowOff>0</xdr:rowOff>
    </xdr:to>
    <xdr:pic>
      <xdr:nvPicPr>
        <xdr:cNvPr id="4852" name="Рисунок 6238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114</xdr:row>
      <xdr:rowOff>28575</xdr:rowOff>
    </xdr:from>
    <xdr:to>
      <xdr:col>12</xdr:col>
      <xdr:colOff>0</xdr:colOff>
      <xdr:row>115</xdr:row>
      <xdr:rowOff>0</xdr:rowOff>
    </xdr:to>
    <xdr:pic>
      <xdr:nvPicPr>
        <xdr:cNvPr id="4853" name="Рисунок 6240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115</xdr:row>
      <xdr:rowOff>28575</xdr:rowOff>
    </xdr:from>
    <xdr:to>
      <xdr:col>12</xdr:col>
      <xdr:colOff>0</xdr:colOff>
      <xdr:row>116</xdr:row>
      <xdr:rowOff>0</xdr:rowOff>
    </xdr:to>
    <xdr:pic>
      <xdr:nvPicPr>
        <xdr:cNvPr id="4854" name="Рисунок 6242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118</xdr:row>
      <xdr:rowOff>28575</xdr:rowOff>
    </xdr:from>
    <xdr:to>
      <xdr:col>12</xdr:col>
      <xdr:colOff>0</xdr:colOff>
      <xdr:row>118</xdr:row>
      <xdr:rowOff>885825</xdr:rowOff>
    </xdr:to>
    <xdr:pic>
      <xdr:nvPicPr>
        <xdr:cNvPr id="4855" name="Рисунок 6244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119</xdr:row>
      <xdr:rowOff>28575</xdr:rowOff>
    </xdr:from>
    <xdr:to>
      <xdr:col>12</xdr:col>
      <xdr:colOff>0</xdr:colOff>
      <xdr:row>119</xdr:row>
      <xdr:rowOff>885825</xdr:rowOff>
    </xdr:to>
    <xdr:pic>
      <xdr:nvPicPr>
        <xdr:cNvPr id="4856" name="Рисунок 6246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120</xdr:row>
      <xdr:rowOff>28575</xdr:rowOff>
    </xdr:from>
    <xdr:to>
      <xdr:col>12</xdr:col>
      <xdr:colOff>0</xdr:colOff>
      <xdr:row>120</xdr:row>
      <xdr:rowOff>885825</xdr:rowOff>
    </xdr:to>
    <xdr:pic>
      <xdr:nvPicPr>
        <xdr:cNvPr id="4857" name="Рисунок 6248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121</xdr:row>
      <xdr:rowOff>28575</xdr:rowOff>
    </xdr:from>
    <xdr:to>
      <xdr:col>12</xdr:col>
      <xdr:colOff>0</xdr:colOff>
      <xdr:row>121</xdr:row>
      <xdr:rowOff>885825</xdr:rowOff>
    </xdr:to>
    <xdr:pic>
      <xdr:nvPicPr>
        <xdr:cNvPr id="4858" name="Рисунок 6250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122</xdr:row>
      <xdr:rowOff>28575</xdr:rowOff>
    </xdr:from>
    <xdr:to>
      <xdr:col>12</xdr:col>
      <xdr:colOff>0</xdr:colOff>
      <xdr:row>122</xdr:row>
      <xdr:rowOff>885825</xdr:rowOff>
    </xdr:to>
    <xdr:pic>
      <xdr:nvPicPr>
        <xdr:cNvPr id="4859" name="Рисунок 6252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123</xdr:row>
      <xdr:rowOff>28575</xdr:rowOff>
    </xdr:from>
    <xdr:to>
      <xdr:col>12</xdr:col>
      <xdr:colOff>0</xdr:colOff>
      <xdr:row>123</xdr:row>
      <xdr:rowOff>885825</xdr:rowOff>
    </xdr:to>
    <xdr:pic>
      <xdr:nvPicPr>
        <xdr:cNvPr id="4860" name="Рисунок 6254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125</xdr:row>
      <xdr:rowOff>28575</xdr:rowOff>
    </xdr:from>
    <xdr:to>
      <xdr:col>12</xdr:col>
      <xdr:colOff>0</xdr:colOff>
      <xdr:row>126</xdr:row>
      <xdr:rowOff>0</xdr:rowOff>
    </xdr:to>
    <xdr:pic>
      <xdr:nvPicPr>
        <xdr:cNvPr id="4861" name="Рисунок 6256"/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126</xdr:row>
      <xdr:rowOff>28575</xdr:rowOff>
    </xdr:from>
    <xdr:to>
      <xdr:col>12</xdr:col>
      <xdr:colOff>0</xdr:colOff>
      <xdr:row>127</xdr:row>
      <xdr:rowOff>0</xdr:rowOff>
    </xdr:to>
    <xdr:pic>
      <xdr:nvPicPr>
        <xdr:cNvPr id="4862" name="Рисунок 6258"/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128</xdr:row>
      <xdr:rowOff>28575</xdr:rowOff>
    </xdr:from>
    <xdr:to>
      <xdr:col>12</xdr:col>
      <xdr:colOff>0</xdr:colOff>
      <xdr:row>128</xdr:row>
      <xdr:rowOff>962025</xdr:rowOff>
    </xdr:to>
    <xdr:pic>
      <xdr:nvPicPr>
        <xdr:cNvPr id="4863" name="Рисунок 6260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129</xdr:row>
      <xdr:rowOff>28575</xdr:rowOff>
    </xdr:from>
    <xdr:to>
      <xdr:col>12</xdr:col>
      <xdr:colOff>0</xdr:colOff>
      <xdr:row>129</xdr:row>
      <xdr:rowOff>962025</xdr:rowOff>
    </xdr:to>
    <xdr:pic>
      <xdr:nvPicPr>
        <xdr:cNvPr id="4864" name="Рисунок 6262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142875</xdr:colOff>
      <xdr:row>132</xdr:row>
      <xdr:rowOff>28575</xdr:rowOff>
    </xdr:from>
    <xdr:to>
      <xdr:col>11</xdr:col>
      <xdr:colOff>1190625</xdr:colOff>
      <xdr:row>133</xdr:row>
      <xdr:rowOff>0</xdr:rowOff>
    </xdr:to>
    <xdr:pic>
      <xdr:nvPicPr>
        <xdr:cNvPr id="4865" name="Рисунок 6264"/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656272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134</xdr:row>
      <xdr:rowOff>28575</xdr:rowOff>
    </xdr:from>
    <xdr:to>
      <xdr:col>12</xdr:col>
      <xdr:colOff>0</xdr:colOff>
      <xdr:row>134</xdr:row>
      <xdr:rowOff>885825</xdr:rowOff>
    </xdr:to>
    <xdr:pic>
      <xdr:nvPicPr>
        <xdr:cNvPr id="4866" name="Рисунок 6266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135</xdr:row>
      <xdr:rowOff>28575</xdr:rowOff>
    </xdr:from>
    <xdr:to>
      <xdr:col>12</xdr:col>
      <xdr:colOff>0</xdr:colOff>
      <xdr:row>135</xdr:row>
      <xdr:rowOff>885825</xdr:rowOff>
    </xdr:to>
    <xdr:pic>
      <xdr:nvPicPr>
        <xdr:cNvPr id="4867" name="Рисунок 6268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136</xdr:row>
      <xdr:rowOff>28575</xdr:rowOff>
    </xdr:from>
    <xdr:to>
      <xdr:col>12</xdr:col>
      <xdr:colOff>0</xdr:colOff>
      <xdr:row>136</xdr:row>
      <xdr:rowOff>885825</xdr:rowOff>
    </xdr:to>
    <xdr:pic>
      <xdr:nvPicPr>
        <xdr:cNvPr id="4868" name="Рисунок 6270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138</xdr:row>
      <xdr:rowOff>28575</xdr:rowOff>
    </xdr:from>
    <xdr:to>
      <xdr:col>12</xdr:col>
      <xdr:colOff>0</xdr:colOff>
      <xdr:row>139</xdr:row>
      <xdr:rowOff>0</xdr:rowOff>
    </xdr:to>
    <xdr:pic>
      <xdr:nvPicPr>
        <xdr:cNvPr id="4869" name="Рисунок 6272"/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139</xdr:row>
      <xdr:rowOff>28575</xdr:rowOff>
    </xdr:from>
    <xdr:to>
      <xdr:col>12</xdr:col>
      <xdr:colOff>0</xdr:colOff>
      <xdr:row>140</xdr:row>
      <xdr:rowOff>0</xdr:rowOff>
    </xdr:to>
    <xdr:pic>
      <xdr:nvPicPr>
        <xdr:cNvPr id="4870" name="Рисунок 6274"/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143</xdr:row>
      <xdr:rowOff>28575</xdr:rowOff>
    </xdr:from>
    <xdr:to>
      <xdr:col>12</xdr:col>
      <xdr:colOff>0</xdr:colOff>
      <xdr:row>144</xdr:row>
      <xdr:rowOff>0</xdr:rowOff>
    </xdr:to>
    <xdr:pic>
      <xdr:nvPicPr>
        <xdr:cNvPr id="4871" name="Рисунок 6276"/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145</xdr:row>
      <xdr:rowOff>28575</xdr:rowOff>
    </xdr:from>
    <xdr:to>
      <xdr:col>12</xdr:col>
      <xdr:colOff>0</xdr:colOff>
      <xdr:row>145</xdr:row>
      <xdr:rowOff>904875</xdr:rowOff>
    </xdr:to>
    <xdr:pic>
      <xdr:nvPicPr>
        <xdr:cNvPr id="4872" name="Рисунок 6278"/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146</xdr:row>
      <xdr:rowOff>28575</xdr:rowOff>
    </xdr:from>
    <xdr:to>
      <xdr:col>12</xdr:col>
      <xdr:colOff>0</xdr:colOff>
      <xdr:row>146</xdr:row>
      <xdr:rowOff>904875</xdr:rowOff>
    </xdr:to>
    <xdr:pic>
      <xdr:nvPicPr>
        <xdr:cNvPr id="4873" name="Рисунок 6280"/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147</xdr:row>
      <xdr:rowOff>28575</xdr:rowOff>
    </xdr:from>
    <xdr:to>
      <xdr:col>12</xdr:col>
      <xdr:colOff>0</xdr:colOff>
      <xdr:row>147</xdr:row>
      <xdr:rowOff>904875</xdr:rowOff>
    </xdr:to>
    <xdr:pic>
      <xdr:nvPicPr>
        <xdr:cNvPr id="4874" name="Рисунок 6282"/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149</xdr:row>
      <xdr:rowOff>28575</xdr:rowOff>
    </xdr:from>
    <xdr:to>
      <xdr:col>12</xdr:col>
      <xdr:colOff>0</xdr:colOff>
      <xdr:row>150</xdr:row>
      <xdr:rowOff>0</xdr:rowOff>
    </xdr:to>
    <xdr:pic>
      <xdr:nvPicPr>
        <xdr:cNvPr id="4875" name="Рисунок 6284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150</xdr:row>
      <xdr:rowOff>28575</xdr:rowOff>
    </xdr:from>
    <xdr:to>
      <xdr:col>12</xdr:col>
      <xdr:colOff>0</xdr:colOff>
      <xdr:row>151</xdr:row>
      <xdr:rowOff>0</xdr:rowOff>
    </xdr:to>
    <xdr:pic>
      <xdr:nvPicPr>
        <xdr:cNvPr id="4876" name="Рисунок 6286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151</xdr:row>
      <xdr:rowOff>28575</xdr:rowOff>
    </xdr:from>
    <xdr:to>
      <xdr:col>12</xdr:col>
      <xdr:colOff>0</xdr:colOff>
      <xdr:row>152</xdr:row>
      <xdr:rowOff>0</xdr:rowOff>
    </xdr:to>
    <xdr:pic>
      <xdr:nvPicPr>
        <xdr:cNvPr id="4877" name="Рисунок 6288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152</xdr:row>
      <xdr:rowOff>28575</xdr:rowOff>
    </xdr:from>
    <xdr:to>
      <xdr:col>12</xdr:col>
      <xdr:colOff>0</xdr:colOff>
      <xdr:row>153</xdr:row>
      <xdr:rowOff>0</xdr:rowOff>
    </xdr:to>
    <xdr:pic>
      <xdr:nvPicPr>
        <xdr:cNvPr id="4878" name="Рисунок 6290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154</xdr:row>
      <xdr:rowOff>28575</xdr:rowOff>
    </xdr:from>
    <xdr:to>
      <xdr:col>11</xdr:col>
      <xdr:colOff>1152525</xdr:colOff>
      <xdr:row>155</xdr:row>
      <xdr:rowOff>0</xdr:rowOff>
    </xdr:to>
    <xdr:pic>
      <xdr:nvPicPr>
        <xdr:cNvPr id="4879" name="Рисунок 6292"/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65627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157</xdr:row>
      <xdr:rowOff>28575</xdr:rowOff>
    </xdr:from>
    <xdr:to>
      <xdr:col>12</xdr:col>
      <xdr:colOff>0</xdr:colOff>
      <xdr:row>157</xdr:row>
      <xdr:rowOff>962025</xdr:rowOff>
    </xdr:to>
    <xdr:pic>
      <xdr:nvPicPr>
        <xdr:cNvPr id="4880" name="Рисунок 6294"/>
        <xdr:cNvPicPr>
          <a:picLocks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158</xdr:row>
      <xdr:rowOff>28575</xdr:rowOff>
    </xdr:from>
    <xdr:to>
      <xdr:col>12</xdr:col>
      <xdr:colOff>0</xdr:colOff>
      <xdr:row>158</xdr:row>
      <xdr:rowOff>962025</xdr:rowOff>
    </xdr:to>
    <xdr:pic>
      <xdr:nvPicPr>
        <xdr:cNvPr id="4881" name="Рисунок 6296"/>
        <xdr:cNvPicPr>
          <a:picLocks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161</xdr:row>
      <xdr:rowOff>28575</xdr:rowOff>
    </xdr:from>
    <xdr:to>
      <xdr:col>12</xdr:col>
      <xdr:colOff>0</xdr:colOff>
      <xdr:row>161</xdr:row>
      <xdr:rowOff>1000125</xdr:rowOff>
    </xdr:to>
    <xdr:pic>
      <xdr:nvPicPr>
        <xdr:cNvPr id="4882" name="Рисунок 6298"/>
        <xdr:cNvPicPr>
          <a:picLocks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163</xdr:row>
      <xdr:rowOff>28575</xdr:rowOff>
    </xdr:from>
    <xdr:to>
      <xdr:col>12</xdr:col>
      <xdr:colOff>0</xdr:colOff>
      <xdr:row>163</xdr:row>
      <xdr:rowOff>1000125</xdr:rowOff>
    </xdr:to>
    <xdr:pic>
      <xdr:nvPicPr>
        <xdr:cNvPr id="4883" name="Рисунок 6300"/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164</xdr:row>
      <xdr:rowOff>28575</xdr:rowOff>
    </xdr:from>
    <xdr:to>
      <xdr:col>12</xdr:col>
      <xdr:colOff>0</xdr:colOff>
      <xdr:row>164</xdr:row>
      <xdr:rowOff>1000125</xdr:rowOff>
    </xdr:to>
    <xdr:pic>
      <xdr:nvPicPr>
        <xdr:cNvPr id="4884" name="Рисунок 6302"/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166</xdr:row>
      <xdr:rowOff>28575</xdr:rowOff>
    </xdr:from>
    <xdr:to>
      <xdr:col>12</xdr:col>
      <xdr:colOff>0</xdr:colOff>
      <xdr:row>166</xdr:row>
      <xdr:rowOff>981075</xdr:rowOff>
    </xdr:to>
    <xdr:pic>
      <xdr:nvPicPr>
        <xdr:cNvPr id="4885" name="Рисунок 6304"/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167</xdr:row>
      <xdr:rowOff>28575</xdr:rowOff>
    </xdr:from>
    <xdr:to>
      <xdr:col>12</xdr:col>
      <xdr:colOff>0</xdr:colOff>
      <xdr:row>167</xdr:row>
      <xdr:rowOff>981075</xdr:rowOff>
    </xdr:to>
    <xdr:pic>
      <xdr:nvPicPr>
        <xdr:cNvPr id="4886" name="Рисунок 6306"/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168</xdr:row>
      <xdr:rowOff>28575</xdr:rowOff>
    </xdr:from>
    <xdr:to>
      <xdr:col>12</xdr:col>
      <xdr:colOff>0</xdr:colOff>
      <xdr:row>168</xdr:row>
      <xdr:rowOff>981075</xdr:rowOff>
    </xdr:to>
    <xdr:pic>
      <xdr:nvPicPr>
        <xdr:cNvPr id="4887" name="Рисунок 6308"/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170</xdr:row>
      <xdr:rowOff>28575</xdr:rowOff>
    </xdr:from>
    <xdr:to>
      <xdr:col>12</xdr:col>
      <xdr:colOff>0</xdr:colOff>
      <xdr:row>171</xdr:row>
      <xdr:rowOff>0</xdr:rowOff>
    </xdr:to>
    <xdr:pic>
      <xdr:nvPicPr>
        <xdr:cNvPr id="4888" name="Рисунок 6310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171</xdr:row>
      <xdr:rowOff>28575</xdr:rowOff>
    </xdr:from>
    <xdr:to>
      <xdr:col>12</xdr:col>
      <xdr:colOff>0</xdr:colOff>
      <xdr:row>172</xdr:row>
      <xdr:rowOff>0</xdr:rowOff>
    </xdr:to>
    <xdr:pic>
      <xdr:nvPicPr>
        <xdr:cNvPr id="4889" name="Рисунок 6312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172</xdr:row>
      <xdr:rowOff>28575</xdr:rowOff>
    </xdr:from>
    <xdr:to>
      <xdr:col>12</xdr:col>
      <xdr:colOff>0</xdr:colOff>
      <xdr:row>173</xdr:row>
      <xdr:rowOff>0</xdr:rowOff>
    </xdr:to>
    <xdr:pic>
      <xdr:nvPicPr>
        <xdr:cNvPr id="4890" name="Рисунок 6314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173</xdr:row>
      <xdr:rowOff>28575</xdr:rowOff>
    </xdr:from>
    <xdr:to>
      <xdr:col>12</xdr:col>
      <xdr:colOff>0</xdr:colOff>
      <xdr:row>174</xdr:row>
      <xdr:rowOff>0</xdr:rowOff>
    </xdr:to>
    <xdr:pic>
      <xdr:nvPicPr>
        <xdr:cNvPr id="4891" name="Рисунок 6316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174</xdr:row>
      <xdr:rowOff>28575</xdr:rowOff>
    </xdr:from>
    <xdr:to>
      <xdr:col>12</xdr:col>
      <xdr:colOff>0</xdr:colOff>
      <xdr:row>175</xdr:row>
      <xdr:rowOff>0</xdr:rowOff>
    </xdr:to>
    <xdr:pic>
      <xdr:nvPicPr>
        <xdr:cNvPr id="4892" name="Рисунок 6318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175</xdr:row>
      <xdr:rowOff>28575</xdr:rowOff>
    </xdr:from>
    <xdr:to>
      <xdr:col>12</xdr:col>
      <xdr:colOff>0</xdr:colOff>
      <xdr:row>176</xdr:row>
      <xdr:rowOff>0</xdr:rowOff>
    </xdr:to>
    <xdr:pic>
      <xdr:nvPicPr>
        <xdr:cNvPr id="4893" name="Рисунок 6320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176</xdr:row>
      <xdr:rowOff>28575</xdr:rowOff>
    </xdr:from>
    <xdr:to>
      <xdr:col>12</xdr:col>
      <xdr:colOff>0</xdr:colOff>
      <xdr:row>177</xdr:row>
      <xdr:rowOff>0</xdr:rowOff>
    </xdr:to>
    <xdr:pic>
      <xdr:nvPicPr>
        <xdr:cNvPr id="4894" name="Рисунок 6322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177</xdr:row>
      <xdr:rowOff>28575</xdr:rowOff>
    </xdr:from>
    <xdr:to>
      <xdr:col>12</xdr:col>
      <xdr:colOff>0</xdr:colOff>
      <xdr:row>178</xdr:row>
      <xdr:rowOff>0</xdr:rowOff>
    </xdr:to>
    <xdr:pic>
      <xdr:nvPicPr>
        <xdr:cNvPr id="4895" name="Рисунок 6324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178</xdr:row>
      <xdr:rowOff>28575</xdr:rowOff>
    </xdr:from>
    <xdr:to>
      <xdr:col>12</xdr:col>
      <xdr:colOff>0</xdr:colOff>
      <xdr:row>179</xdr:row>
      <xdr:rowOff>0</xdr:rowOff>
    </xdr:to>
    <xdr:pic>
      <xdr:nvPicPr>
        <xdr:cNvPr id="4896" name="Рисунок 6326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5627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sportdro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outlinePr summaryBelow="0"/>
  </sheetPr>
  <dimension ref="A1:L179"/>
  <sheetViews>
    <sheetView tabSelected="1" workbookViewId="0">
      <pane ySplit="2" topLeftCell="A3" activePane="bottomLeft" state="frozen"/>
      <selection pane="bottomLeft" activeCell="A180" sqref="A180:XFD212"/>
    </sheetView>
  </sheetViews>
  <sheetFormatPr defaultColWidth="10.33203125" defaultRowHeight="12.75" outlineLevelRow="1" x14ac:dyDescent="0.2"/>
  <cols>
    <col min="1" max="1" width="71.1640625" style="29" customWidth="1"/>
    <col min="2" max="3" width="24.5" style="34" customWidth="1"/>
    <col min="4" max="4" width="14.6640625" style="40" customWidth="1"/>
    <col min="5" max="5" width="11.83203125" style="23" hidden="1" customWidth="1"/>
    <col min="6" max="6" width="7.5" style="45" customWidth="1"/>
    <col min="7" max="7" width="12" style="49" customWidth="1"/>
    <col min="8" max="8" width="12" style="22" customWidth="1"/>
    <col min="9" max="9" width="16.6640625" style="24" hidden="1" customWidth="1"/>
    <col min="10" max="11" width="9.5" style="24" hidden="1" customWidth="1"/>
    <col min="12" max="12" width="22.83203125" style="4" customWidth="1"/>
    <col min="13" max="16384" width="10.33203125" style="4"/>
  </cols>
  <sheetData>
    <row r="1" spans="1:12" ht="30.75" thickBot="1" x14ac:dyDescent="0.25">
      <c r="A1" s="53" t="s">
        <v>352</v>
      </c>
      <c r="B1" s="55" t="s">
        <v>353</v>
      </c>
      <c r="C1" s="58" t="s">
        <v>430</v>
      </c>
      <c r="D1" s="35"/>
      <c r="E1" s="1" t="s">
        <v>5</v>
      </c>
      <c r="F1" s="2">
        <v>2</v>
      </c>
      <c r="G1" s="50">
        <f>SUM(G3:G179)</f>
        <v>0</v>
      </c>
      <c r="H1" s="3">
        <f>SUM(H3:H179)</f>
        <v>0</v>
      </c>
      <c r="I1" s="4"/>
      <c r="J1" s="59"/>
      <c r="K1" s="60"/>
      <c r="L1" s="56" t="s">
        <v>351</v>
      </c>
    </row>
    <row r="2" spans="1:12" ht="26.25" collapsed="1" thickBot="1" x14ac:dyDescent="0.25">
      <c r="A2" s="5" t="s">
        <v>0</v>
      </c>
      <c r="B2" s="6" t="s">
        <v>9</v>
      </c>
      <c r="C2" s="6" t="s">
        <v>349</v>
      </c>
      <c r="D2" s="7" t="s">
        <v>350</v>
      </c>
      <c r="E2" s="8" t="s">
        <v>2</v>
      </c>
      <c r="F2" s="9" t="s">
        <v>1</v>
      </c>
      <c r="G2" s="54" t="s">
        <v>3</v>
      </c>
      <c r="H2" s="51" t="s">
        <v>4</v>
      </c>
      <c r="I2" s="8" t="s">
        <v>6</v>
      </c>
      <c r="J2" s="8" t="s">
        <v>7</v>
      </c>
      <c r="K2" s="8" t="s">
        <v>8</v>
      </c>
      <c r="L2" s="57" t="s">
        <v>354</v>
      </c>
    </row>
    <row r="3" spans="1:12" hidden="1" outlineLevel="1" x14ac:dyDescent="0.2">
      <c r="A3" s="25" t="s">
        <v>12</v>
      </c>
      <c r="B3" s="30"/>
      <c r="C3" s="30">
        <v>0</v>
      </c>
      <c r="D3" s="36"/>
      <c r="E3" s="10"/>
      <c r="F3" s="41"/>
      <c r="G3" s="46"/>
      <c r="H3" s="52">
        <f t="shared" ref="H3:H27" si="0">C3*G3</f>
        <v>0</v>
      </c>
      <c r="I3" s="11"/>
      <c r="J3" s="11"/>
      <c r="K3" s="11"/>
      <c r="L3" s="12"/>
    </row>
    <row r="4" spans="1:12" ht="80.099999999999994" hidden="1" customHeight="1" outlineLevel="1" x14ac:dyDescent="0.2">
      <c r="A4" s="26" t="s">
        <v>13</v>
      </c>
      <c r="B4" s="31">
        <v>3057</v>
      </c>
      <c r="C4" s="31">
        <v>2254.3870000000002</v>
      </c>
      <c r="D4" s="37">
        <v>272</v>
      </c>
      <c r="E4" s="13" t="s">
        <v>14</v>
      </c>
      <c r="F4" s="42" t="s">
        <v>10</v>
      </c>
      <c r="G4" s="47"/>
      <c r="H4" s="52">
        <f t="shared" si="0"/>
        <v>0</v>
      </c>
      <c r="I4" s="14" t="s">
        <v>15</v>
      </c>
      <c r="J4" s="14">
        <v>2.59</v>
      </c>
      <c r="K4" s="14">
        <v>2.1000000000000001E-2</v>
      </c>
      <c r="L4" s="15"/>
    </row>
    <row r="5" spans="1:12" ht="80.099999999999994" hidden="1" customHeight="1" outlineLevel="1" x14ac:dyDescent="0.2">
      <c r="A5" s="26" t="s">
        <v>16</v>
      </c>
      <c r="B5" s="31">
        <v>3057</v>
      </c>
      <c r="C5" s="31">
        <v>2254.3870000000002</v>
      </c>
      <c r="D5" s="37">
        <v>225</v>
      </c>
      <c r="E5" s="13" t="s">
        <v>17</v>
      </c>
      <c r="F5" s="42" t="s">
        <v>10</v>
      </c>
      <c r="G5" s="47"/>
      <c r="H5" s="52">
        <f t="shared" si="0"/>
        <v>0</v>
      </c>
      <c r="I5" s="14" t="s">
        <v>18</v>
      </c>
      <c r="J5" s="14">
        <v>2.59</v>
      </c>
      <c r="K5" s="14">
        <v>2.1000000000000001E-2</v>
      </c>
      <c r="L5" s="15"/>
    </row>
    <row r="6" spans="1:12" ht="80.099999999999994" hidden="1" customHeight="1" outlineLevel="1" x14ac:dyDescent="0.2">
      <c r="A6" s="26" t="s">
        <v>19</v>
      </c>
      <c r="B6" s="31">
        <v>3057</v>
      </c>
      <c r="C6" s="31">
        <v>2254.3870000000002</v>
      </c>
      <c r="D6" s="37">
        <v>320</v>
      </c>
      <c r="E6" s="13" t="s">
        <v>20</v>
      </c>
      <c r="F6" s="42" t="s">
        <v>10</v>
      </c>
      <c r="G6" s="47"/>
      <c r="H6" s="52">
        <f t="shared" si="0"/>
        <v>0</v>
      </c>
      <c r="I6" s="14" t="s">
        <v>21</v>
      </c>
      <c r="J6" s="14">
        <v>2.59</v>
      </c>
      <c r="K6" s="14">
        <v>2.1000000000000001E-2</v>
      </c>
      <c r="L6" s="15"/>
    </row>
    <row r="7" spans="1:12" ht="80.099999999999994" hidden="1" customHeight="1" outlineLevel="1" x14ac:dyDescent="0.2">
      <c r="A7" s="26" t="s">
        <v>22</v>
      </c>
      <c r="B7" s="31">
        <v>4189</v>
      </c>
      <c r="C7" s="31">
        <v>3089.3209999999999</v>
      </c>
      <c r="D7" s="37">
        <v>159</v>
      </c>
      <c r="E7" s="13" t="s">
        <v>23</v>
      </c>
      <c r="F7" s="42" t="s">
        <v>10</v>
      </c>
      <c r="G7" s="47"/>
      <c r="H7" s="52">
        <f t="shared" si="0"/>
        <v>0</v>
      </c>
      <c r="I7" s="14" t="s">
        <v>24</v>
      </c>
      <c r="J7" s="14">
        <v>3.625</v>
      </c>
      <c r="K7" s="14">
        <v>2.8000000000000001E-2</v>
      </c>
      <c r="L7" s="15"/>
    </row>
    <row r="8" spans="1:12" ht="80.099999999999994" hidden="1" customHeight="1" outlineLevel="1" x14ac:dyDescent="0.2">
      <c r="A8" s="26" t="s">
        <v>25</v>
      </c>
      <c r="B8" s="31">
        <v>4189</v>
      </c>
      <c r="C8" s="31">
        <v>3089.3209999999999</v>
      </c>
      <c r="D8" s="37">
        <v>178</v>
      </c>
      <c r="E8" s="13" t="s">
        <v>26</v>
      </c>
      <c r="F8" s="42" t="s">
        <v>10</v>
      </c>
      <c r="G8" s="47"/>
      <c r="H8" s="52">
        <f t="shared" si="0"/>
        <v>0</v>
      </c>
      <c r="I8" s="14" t="s">
        <v>27</v>
      </c>
      <c r="J8" s="14">
        <v>3.625</v>
      </c>
      <c r="K8" s="14">
        <v>2.8000000000000001E-2</v>
      </c>
      <c r="L8" s="15"/>
    </row>
    <row r="9" spans="1:12" ht="80.099999999999994" hidden="1" customHeight="1" outlineLevel="1" x14ac:dyDescent="0.2">
      <c r="A9" s="26" t="s">
        <v>28</v>
      </c>
      <c r="B9" s="31">
        <v>6112</v>
      </c>
      <c r="C9" s="31">
        <v>4507.3829999999998</v>
      </c>
      <c r="D9" s="37">
        <v>359</v>
      </c>
      <c r="E9" s="13" t="s">
        <v>29</v>
      </c>
      <c r="F9" s="42" t="s">
        <v>10</v>
      </c>
      <c r="G9" s="47"/>
      <c r="H9" s="52">
        <f t="shared" si="0"/>
        <v>0</v>
      </c>
      <c r="I9" s="14" t="s">
        <v>30</v>
      </c>
      <c r="J9" s="14">
        <v>3.9</v>
      </c>
      <c r="K9" s="14">
        <v>3.7999999999999999E-2</v>
      </c>
      <c r="L9" s="15"/>
    </row>
    <row r="10" spans="1:12" ht="80.099999999999994" hidden="1" customHeight="1" outlineLevel="1" x14ac:dyDescent="0.2">
      <c r="A10" s="26" t="s">
        <v>31</v>
      </c>
      <c r="B10" s="31">
        <v>6112</v>
      </c>
      <c r="C10" s="31">
        <v>4507.3829999999998</v>
      </c>
      <c r="D10" s="37">
        <v>335</v>
      </c>
      <c r="E10" s="13" t="s">
        <v>32</v>
      </c>
      <c r="F10" s="42" t="s">
        <v>10</v>
      </c>
      <c r="G10" s="47"/>
      <c r="H10" s="52">
        <f t="shared" si="0"/>
        <v>0</v>
      </c>
      <c r="I10" s="14" t="s">
        <v>33</v>
      </c>
      <c r="J10" s="14">
        <v>3.9</v>
      </c>
      <c r="K10" s="14">
        <v>3.7999999999999999E-2</v>
      </c>
      <c r="L10" s="15"/>
    </row>
    <row r="11" spans="1:12" ht="80.099999999999994" hidden="1" customHeight="1" outlineLevel="1" x14ac:dyDescent="0.2">
      <c r="A11" s="26" t="s">
        <v>34</v>
      </c>
      <c r="B11" s="31">
        <v>7097</v>
      </c>
      <c r="C11" s="31">
        <v>5441.01</v>
      </c>
      <c r="D11" s="37">
        <v>438</v>
      </c>
      <c r="E11" s="13" t="s">
        <v>35</v>
      </c>
      <c r="F11" s="42" t="s">
        <v>10</v>
      </c>
      <c r="G11" s="47"/>
      <c r="H11" s="52">
        <f t="shared" si="0"/>
        <v>0</v>
      </c>
      <c r="I11" s="14" t="s">
        <v>36</v>
      </c>
      <c r="J11" s="14">
        <v>5.8</v>
      </c>
      <c r="K11" s="14">
        <v>5.5E-2</v>
      </c>
      <c r="L11" s="15"/>
    </row>
    <row r="12" spans="1:12" ht="80.099999999999994" hidden="1" customHeight="1" outlineLevel="1" x14ac:dyDescent="0.2">
      <c r="A12" s="26" t="s">
        <v>37</v>
      </c>
      <c r="B12" s="31">
        <v>7097</v>
      </c>
      <c r="C12" s="31">
        <v>5441.01</v>
      </c>
      <c r="D12" s="37">
        <v>382</v>
      </c>
      <c r="E12" s="13" t="s">
        <v>38</v>
      </c>
      <c r="F12" s="42" t="s">
        <v>10</v>
      </c>
      <c r="G12" s="47"/>
      <c r="H12" s="52">
        <f t="shared" si="0"/>
        <v>0</v>
      </c>
      <c r="I12" s="14" t="s">
        <v>39</v>
      </c>
      <c r="J12" s="14">
        <v>5.8</v>
      </c>
      <c r="K12" s="14">
        <v>5.5E-2</v>
      </c>
      <c r="L12" s="15"/>
    </row>
    <row r="13" spans="1:12" ht="80.099999999999994" hidden="1" customHeight="1" outlineLevel="1" x14ac:dyDescent="0.2">
      <c r="A13" s="26" t="s">
        <v>40</v>
      </c>
      <c r="B13" s="31">
        <v>2826</v>
      </c>
      <c r="C13" s="31">
        <v>2166.39</v>
      </c>
      <c r="D13" s="37">
        <v>162</v>
      </c>
      <c r="E13" s="13" t="s">
        <v>41</v>
      </c>
      <c r="F13" s="42" t="s">
        <v>10</v>
      </c>
      <c r="G13" s="47"/>
      <c r="H13" s="52">
        <f t="shared" si="0"/>
        <v>0</v>
      </c>
      <c r="I13" s="14" t="s">
        <v>42</v>
      </c>
      <c r="J13" s="14">
        <v>2.3199999999999998</v>
      </c>
      <c r="K13" s="14">
        <v>2.3E-2</v>
      </c>
      <c r="L13" s="15"/>
    </row>
    <row r="14" spans="1:12" ht="80.099999999999994" hidden="1" customHeight="1" outlineLevel="1" x14ac:dyDescent="0.2">
      <c r="A14" s="26" t="s">
        <v>43</v>
      </c>
      <c r="B14" s="31">
        <v>2826</v>
      </c>
      <c r="C14" s="31">
        <v>2166.39</v>
      </c>
      <c r="D14" s="37">
        <v>177</v>
      </c>
      <c r="E14" s="13" t="s">
        <v>44</v>
      </c>
      <c r="F14" s="42" t="s">
        <v>10</v>
      </c>
      <c r="G14" s="47"/>
      <c r="H14" s="52">
        <f t="shared" si="0"/>
        <v>0</v>
      </c>
      <c r="I14" s="14" t="s">
        <v>45</v>
      </c>
      <c r="J14" s="14">
        <v>2.3199999999999998</v>
      </c>
      <c r="K14" s="14">
        <v>2.3E-2</v>
      </c>
      <c r="L14" s="15"/>
    </row>
    <row r="15" spans="1:12" ht="80.099999999999994" hidden="1" customHeight="1" outlineLevel="1" x14ac:dyDescent="0.2">
      <c r="A15" s="26" t="s">
        <v>46</v>
      </c>
      <c r="B15" s="31">
        <v>2826</v>
      </c>
      <c r="C15" s="31">
        <v>2166.39</v>
      </c>
      <c r="D15" s="37">
        <v>170</v>
      </c>
      <c r="E15" s="13" t="s">
        <v>47</v>
      </c>
      <c r="F15" s="42" t="s">
        <v>10</v>
      </c>
      <c r="G15" s="47"/>
      <c r="H15" s="52">
        <f t="shared" si="0"/>
        <v>0</v>
      </c>
      <c r="I15" s="14" t="s">
        <v>48</v>
      </c>
      <c r="J15" s="14">
        <v>2.3199999999999998</v>
      </c>
      <c r="K15" s="14">
        <v>2.3E-2</v>
      </c>
      <c r="L15" s="15"/>
    </row>
    <row r="16" spans="1:12" ht="80.099999999999994" hidden="1" customHeight="1" outlineLevel="1" x14ac:dyDescent="0.2">
      <c r="A16" s="26" t="s">
        <v>49</v>
      </c>
      <c r="B16" s="31">
        <v>5835</v>
      </c>
      <c r="C16" s="31">
        <v>4473.3600000000006</v>
      </c>
      <c r="D16" s="37">
        <v>128</v>
      </c>
      <c r="E16" s="13" t="s">
        <v>50</v>
      </c>
      <c r="F16" s="42" t="s">
        <v>10</v>
      </c>
      <c r="G16" s="47"/>
      <c r="H16" s="52">
        <f t="shared" si="0"/>
        <v>0</v>
      </c>
      <c r="I16" s="14" t="s">
        <v>51</v>
      </c>
      <c r="J16" s="14">
        <v>3.96</v>
      </c>
      <c r="K16" s="14">
        <v>2.8000000000000001E-2</v>
      </c>
      <c r="L16" s="15"/>
    </row>
    <row r="17" spans="1:12" ht="80.099999999999994" hidden="1" customHeight="1" outlineLevel="1" x14ac:dyDescent="0.2">
      <c r="A17" s="26" t="s">
        <v>52</v>
      </c>
      <c r="B17" s="31">
        <v>5835</v>
      </c>
      <c r="C17" s="31">
        <v>4473.3600000000006</v>
      </c>
      <c r="D17" s="37">
        <v>74</v>
      </c>
      <c r="E17" s="13" t="s">
        <v>53</v>
      </c>
      <c r="F17" s="42" t="s">
        <v>10</v>
      </c>
      <c r="G17" s="47"/>
      <c r="H17" s="52">
        <f t="shared" si="0"/>
        <v>0</v>
      </c>
      <c r="I17" s="14" t="s">
        <v>54</v>
      </c>
      <c r="J17" s="14">
        <v>3.96</v>
      </c>
      <c r="K17" s="14">
        <v>2.8000000000000001E-2</v>
      </c>
      <c r="L17" s="15"/>
    </row>
    <row r="18" spans="1:12" x14ac:dyDescent="0.2">
      <c r="A18" s="25" t="s">
        <v>55</v>
      </c>
      <c r="B18" s="30"/>
      <c r="C18" s="30">
        <v>0</v>
      </c>
      <c r="D18" s="36"/>
      <c r="E18" s="10"/>
      <c r="F18" s="41"/>
      <c r="G18" s="46"/>
      <c r="H18" s="52">
        <f t="shared" si="0"/>
        <v>0</v>
      </c>
      <c r="I18" s="11"/>
      <c r="J18" s="11"/>
      <c r="K18" s="11"/>
      <c r="L18" s="12"/>
    </row>
    <row r="19" spans="1:12" outlineLevel="1" x14ac:dyDescent="0.2">
      <c r="A19" s="25" t="s">
        <v>355</v>
      </c>
      <c r="B19" s="30"/>
      <c r="C19" s="30">
        <v>0</v>
      </c>
      <c r="D19" s="36"/>
      <c r="E19" s="10"/>
      <c r="F19" s="41"/>
      <c r="G19" s="46"/>
      <c r="H19" s="52">
        <f t="shared" si="0"/>
        <v>0</v>
      </c>
      <c r="I19" s="11"/>
      <c r="J19" s="11"/>
      <c r="K19" s="11"/>
      <c r="L19" s="12"/>
    </row>
    <row r="20" spans="1:12" ht="80.099999999999994" customHeight="1" outlineLevel="1" x14ac:dyDescent="0.2">
      <c r="A20" s="26" t="s">
        <v>56</v>
      </c>
      <c r="B20" s="31">
        <v>26</v>
      </c>
      <c r="C20" s="31">
        <v>19.273</v>
      </c>
      <c r="D20" s="37">
        <v>232</v>
      </c>
      <c r="E20" s="13" t="s">
        <v>57</v>
      </c>
      <c r="F20" s="42" t="s">
        <v>10</v>
      </c>
      <c r="G20" s="47"/>
      <c r="H20" s="52">
        <f t="shared" si="0"/>
        <v>0</v>
      </c>
      <c r="I20" s="14" t="s">
        <v>11</v>
      </c>
      <c r="J20" s="14">
        <v>0.5</v>
      </c>
      <c r="K20" s="14">
        <v>0.15</v>
      </c>
      <c r="L20" s="15"/>
    </row>
    <row r="21" spans="1:12" ht="80.099999999999994" customHeight="1" outlineLevel="1" x14ac:dyDescent="0.2">
      <c r="A21" s="26" t="s">
        <v>58</v>
      </c>
      <c r="B21" s="31">
        <v>26</v>
      </c>
      <c r="C21" s="31">
        <v>19.273</v>
      </c>
      <c r="D21" s="37">
        <v>155</v>
      </c>
      <c r="E21" s="13" t="s">
        <v>59</v>
      </c>
      <c r="F21" s="42" t="s">
        <v>10</v>
      </c>
      <c r="G21" s="47"/>
      <c r="H21" s="52">
        <f t="shared" si="0"/>
        <v>0</v>
      </c>
      <c r="I21" s="14" t="s">
        <v>60</v>
      </c>
      <c r="J21" s="14">
        <v>0.5</v>
      </c>
      <c r="K21" s="14">
        <v>0.15</v>
      </c>
      <c r="L21" s="15"/>
    </row>
    <row r="22" spans="1:12" outlineLevel="1" x14ac:dyDescent="0.2">
      <c r="A22" s="25" t="s">
        <v>61</v>
      </c>
      <c r="B22" s="30"/>
      <c r="C22" s="30">
        <v>0</v>
      </c>
      <c r="D22" s="36"/>
      <c r="E22" s="10"/>
      <c r="F22" s="41"/>
      <c r="G22" s="46"/>
      <c r="H22" s="52">
        <f t="shared" si="0"/>
        <v>0</v>
      </c>
      <c r="I22" s="11"/>
      <c r="J22" s="11"/>
      <c r="K22" s="11"/>
      <c r="L22" s="12"/>
    </row>
    <row r="23" spans="1:12" ht="67.5" customHeight="1" outlineLevel="1" x14ac:dyDescent="0.2">
      <c r="A23" s="26" t="s">
        <v>356</v>
      </c>
      <c r="B23" s="31">
        <v>3315</v>
      </c>
      <c r="C23" s="31">
        <v>2444.9</v>
      </c>
      <c r="D23" s="37">
        <v>97</v>
      </c>
      <c r="E23" s="13" t="s">
        <v>62</v>
      </c>
      <c r="F23" s="42" t="s">
        <v>10</v>
      </c>
      <c r="G23" s="47"/>
      <c r="H23" s="52">
        <f t="shared" si="0"/>
        <v>0</v>
      </c>
      <c r="I23" s="14" t="s">
        <v>63</v>
      </c>
      <c r="J23" s="14">
        <v>2.4</v>
      </c>
      <c r="K23" s="14">
        <v>8.9999999999999993E-3</v>
      </c>
      <c r="L23" s="15"/>
    </row>
    <row r="24" spans="1:12" ht="80.099999999999994" customHeight="1" outlineLevel="1" x14ac:dyDescent="0.2">
      <c r="A24" s="26" t="s">
        <v>357</v>
      </c>
      <c r="B24" s="31">
        <v>2655</v>
      </c>
      <c r="C24" s="31">
        <v>1957.9960000000001</v>
      </c>
      <c r="D24" s="37">
        <v>98</v>
      </c>
      <c r="E24" s="13" t="s">
        <v>64</v>
      </c>
      <c r="F24" s="42" t="s">
        <v>10</v>
      </c>
      <c r="G24" s="47"/>
      <c r="H24" s="52">
        <f t="shared" si="0"/>
        <v>0</v>
      </c>
      <c r="I24" s="14" t="s">
        <v>65</v>
      </c>
      <c r="J24" s="14">
        <v>2</v>
      </c>
      <c r="K24" s="14">
        <v>8.9999999999999993E-3</v>
      </c>
      <c r="L24" s="15"/>
    </row>
    <row r="25" spans="1:12" ht="66.599999999999994" customHeight="1" outlineLevel="1" x14ac:dyDescent="0.2">
      <c r="A25" s="26" t="s">
        <v>358</v>
      </c>
      <c r="B25" s="31">
        <v>3024</v>
      </c>
      <c r="C25" s="31">
        <v>2230.1999999999998</v>
      </c>
      <c r="D25" s="37">
        <v>98</v>
      </c>
      <c r="E25" s="13" t="s">
        <v>66</v>
      </c>
      <c r="F25" s="42" t="s">
        <v>10</v>
      </c>
      <c r="G25" s="47"/>
      <c r="H25" s="52">
        <f t="shared" si="0"/>
        <v>0</v>
      </c>
      <c r="I25" s="14" t="s">
        <v>67</v>
      </c>
      <c r="J25" s="14">
        <v>2.35</v>
      </c>
      <c r="K25" s="14">
        <v>8.9999999999999993E-3</v>
      </c>
      <c r="L25" s="15"/>
    </row>
    <row r="26" spans="1:12" ht="80.099999999999994" customHeight="1" outlineLevel="1" x14ac:dyDescent="0.2">
      <c r="A26" s="26" t="s">
        <v>68</v>
      </c>
      <c r="B26" s="31">
        <v>2432</v>
      </c>
      <c r="C26" s="31">
        <v>1793.6</v>
      </c>
      <c r="D26" s="37">
        <v>7</v>
      </c>
      <c r="E26" s="13" t="s">
        <v>69</v>
      </c>
      <c r="F26" s="42" t="s">
        <v>10</v>
      </c>
      <c r="G26" s="47"/>
      <c r="H26" s="52">
        <f t="shared" si="0"/>
        <v>0</v>
      </c>
      <c r="I26" s="14" t="s">
        <v>70</v>
      </c>
      <c r="J26" s="14">
        <v>1.5</v>
      </c>
      <c r="K26" s="14">
        <v>3.0000000000000001E-3</v>
      </c>
      <c r="L26" s="15"/>
    </row>
    <row r="27" spans="1:12" ht="80.099999999999994" customHeight="1" outlineLevel="1" x14ac:dyDescent="0.2">
      <c r="A27" s="26" t="s">
        <v>71</v>
      </c>
      <c r="B27" s="31">
        <v>1478</v>
      </c>
      <c r="C27" s="31">
        <v>1090.2</v>
      </c>
      <c r="D27" s="37">
        <v>298</v>
      </c>
      <c r="E27" s="13" t="s">
        <v>72</v>
      </c>
      <c r="F27" s="42" t="s">
        <v>10</v>
      </c>
      <c r="G27" s="47"/>
      <c r="H27" s="52">
        <f t="shared" si="0"/>
        <v>0</v>
      </c>
      <c r="I27" s="14" t="s">
        <v>73</v>
      </c>
      <c r="J27" s="14">
        <v>1.75</v>
      </c>
      <c r="K27" s="14">
        <v>1.0999999999999999E-2</v>
      </c>
      <c r="L27" s="15"/>
    </row>
    <row r="28" spans="1:12" ht="80.099999999999994" customHeight="1" outlineLevel="1" x14ac:dyDescent="0.2">
      <c r="A28" s="26" t="s">
        <v>74</v>
      </c>
      <c r="B28" s="31">
        <v>2168</v>
      </c>
      <c r="C28" s="31">
        <v>1599.11</v>
      </c>
      <c r="D28" s="37">
        <v>197</v>
      </c>
      <c r="E28" s="13" t="s">
        <v>75</v>
      </c>
      <c r="F28" s="42" t="s">
        <v>10</v>
      </c>
      <c r="G28" s="47"/>
      <c r="H28" s="52">
        <f t="shared" ref="H28:H43" si="1">C28*G28</f>
        <v>0</v>
      </c>
      <c r="I28" s="14" t="s">
        <v>76</v>
      </c>
      <c r="J28" s="14">
        <v>1.75</v>
      </c>
      <c r="K28" s="14">
        <v>1.0999999999999999E-2</v>
      </c>
      <c r="L28" s="15"/>
    </row>
    <row r="29" spans="1:12" outlineLevel="1" x14ac:dyDescent="0.2">
      <c r="A29" s="26" t="s">
        <v>77</v>
      </c>
      <c r="B29" s="31">
        <v>2285</v>
      </c>
      <c r="C29" s="31">
        <v>1685.1</v>
      </c>
      <c r="D29" s="37">
        <v>100</v>
      </c>
      <c r="E29" s="13" t="s">
        <v>78</v>
      </c>
      <c r="F29" s="42" t="s">
        <v>10</v>
      </c>
      <c r="G29" s="47"/>
      <c r="H29" s="52">
        <f t="shared" si="1"/>
        <v>0</v>
      </c>
      <c r="I29" s="14" t="s">
        <v>79</v>
      </c>
      <c r="J29" s="14">
        <v>1.6</v>
      </c>
      <c r="K29" s="14">
        <v>6.0000000000000001E-3</v>
      </c>
      <c r="L29" s="15"/>
    </row>
    <row r="30" spans="1:12" outlineLevel="1" x14ac:dyDescent="0.2">
      <c r="A30" s="26" t="s">
        <v>80</v>
      </c>
      <c r="B30" s="31">
        <v>1557</v>
      </c>
      <c r="C30" s="31">
        <v>1148.2</v>
      </c>
      <c r="D30" s="37">
        <v>298</v>
      </c>
      <c r="E30" s="13" t="s">
        <v>81</v>
      </c>
      <c r="F30" s="42" t="s">
        <v>10</v>
      </c>
      <c r="G30" s="47"/>
      <c r="H30" s="52">
        <f t="shared" si="1"/>
        <v>0</v>
      </c>
      <c r="I30" s="14" t="s">
        <v>82</v>
      </c>
      <c r="J30" s="14">
        <v>1.4</v>
      </c>
      <c r="K30" s="14">
        <v>6.0000000000000001E-3</v>
      </c>
      <c r="L30" s="15"/>
    </row>
    <row r="31" spans="1:12" ht="80.099999999999994" customHeight="1" outlineLevel="1" x14ac:dyDescent="0.2">
      <c r="A31" s="26" t="s">
        <v>359</v>
      </c>
      <c r="B31" s="31">
        <v>2150</v>
      </c>
      <c r="C31" s="31">
        <v>1585.8</v>
      </c>
      <c r="D31" s="37">
        <v>200</v>
      </c>
      <c r="E31" s="13" t="s">
        <v>83</v>
      </c>
      <c r="F31" s="42" t="s">
        <v>10</v>
      </c>
      <c r="G31" s="47"/>
      <c r="H31" s="52">
        <f t="shared" si="1"/>
        <v>0</v>
      </c>
      <c r="I31" s="14" t="s">
        <v>84</v>
      </c>
      <c r="J31" s="14">
        <v>2.2000000000000002</v>
      </c>
      <c r="K31" s="14">
        <v>1.0999999999999999E-2</v>
      </c>
      <c r="L31" s="15"/>
    </row>
    <row r="32" spans="1:12" outlineLevel="1" x14ac:dyDescent="0.2">
      <c r="A32" s="25" t="s">
        <v>85</v>
      </c>
      <c r="B32" s="30"/>
      <c r="C32" s="30">
        <v>0</v>
      </c>
      <c r="D32" s="36"/>
      <c r="E32" s="10"/>
      <c r="F32" s="41"/>
      <c r="G32" s="46"/>
      <c r="H32" s="52">
        <f t="shared" si="1"/>
        <v>0</v>
      </c>
      <c r="I32" s="11"/>
      <c r="J32" s="11"/>
      <c r="K32" s="11"/>
      <c r="L32" s="12"/>
    </row>
    <row r="33" spans="1:12" outlineLevel="1" x14ac:dyDescent="0.2">
      <c r="A33" s="27" t="s">
        <v>86</v>
      </c>
      <c r="B33" s="32"/>
      <c r="C33" s="32">
        <v>0</v>
      </c>
      <c r="D33" s="38"/>
      <c r="E33" s="16"/>
      <c r="F33" s="43"/>
      <c r="G33" s="46"/>
      <c r="H33" s="52">
        <f t="shared" si="1"/>
        <v>0</v>
      </c>
      <c r="I33" s="17"/>
      <c r="J33" s="17"/>
      <c r="K33" s="17"/>
      <c r="L33" s="18"/>
    </row>
    <row r="34" spans="1:12" outlineLevel="1" x14ac:dyDescent="0.2">
      <c r="A34" s="28" t="s">
        <v>87</v>
      </c>
      <c r="B34" s="33"/>
      <c r="C34" s="33">
        <v>0</v>
      </c>
      <c r="D34" s="39"/>
      <c r="E34" s="19"/>
      <c r="F34" s="44"/>
      <c r="G34" s="48"/>
      <c r="H34" s="52">
        <f t="shared" si="1"/>
        <v>0</v>
      </c>
      <c r="I34" s="20"/>
      <c r="J34" s="20"/>
      <c r="K34" s="20"/>
      <c r="L34" s="21"/>
    </row>
    <row r="35" spans="1:12" outlineLevel="1" x14ac:dyDescent="0.2">
      <c r="A35" s="26" t="s">
        <v>88</v>
      </c>
      <c r="B35" s="31">
        <v>2280</v>
      </c>
      <c r="C35" s="31">
        <v>1681.5</v>
      </c>
      <c r="D35" s="37">
        <v>1</v>
      </c>
      <c r="E35" s="13" t="s">
        <v>89</v>
      </c>
      <c r="F35" s="42" t="s">
        <v>10</v>
      </c>
      <c r="G35" s="47"/>
      <c r="H35" s="52">
        <f t="shared" si="1"/>
        <v>0</v>
      </c>
      <c r="I35" s="14" t="s">
        <v>11</v>
      </c>
      <c r="J35" s="14">
        <v>3</v>
      </c>
      <c r="K35" s="14">
        <v>0</v>
      </c>
      <c r="L35" s="15"/>
    </row>
    <row r="36" spans="1:12" outlineLevel="1" x14ac:dyDescent="0.2">
      <c r="A36" s="26" t="s">
        <v>90</v>
      </c>
      <c r="B36" s="31">
        <v>2280</v>
      </c>
      <c r="C36" s="31">
        <v>1681.5</v>
      </c>
      <c r="D36" s="37">
        <v>0</v>
      </c>
      <c r="E36" s="13" t="s">
        <v>91</v>
      </c>
      <c r="F36" s="42" t="s">
        <v>10</v>
      </c>
      <c r="G36" s="47"/>
      <c r="H36" s="52">
        <f t="shared" si="1"/>
        <v>0</v>
      </c>
      <c r="I36" s="14" t="s">
        <v>92</v>
      </c>
      <c r="J36" s="14">
        <v>3</v>
      </c>
      <c r="K36" s="14">
        <v>0</v>
      </c>
      <c r="L36" s="15"/>
    </row>
    <row r="37" spans="1:12" outlineLevel="1" x14ac:dyDescent="0.2">
      <c r="A37" s="25" t="s">
        <v>93</v>
      </c>
      <c r="B37" s="30"/>
      <c r="C37" s="30">
        <v>0</v>
      </c>
      <c r="D37" s="36"/>
      <c r="E37" s="10"/>
      <c r="F37" s="41"/>
      <c r="G37" s="46"/>
      <c r="H37" s="52">
        <f t="shared" si="1"/>
        <v>0</v>
      </c>
      <c r="I37" s="11"/>
      <c r="J37" s="11"/>
      <c r="K37" s="11"/>
      <c r="L37" s="12"/>
    </row>
    <row r="38" spans="1:12" outlineLevel="1" x14ac:dyDescent="0.2">
      <c r="A38" s="26" t="s">
        <v>94</v>
      </c>
      <c r="B38" s="31">
        <v>760</v>
      </c>
      <c r="C38" s="31">
        <v>560.5</v>
      </c>
      <c r="D38" s="37">
        <v>9</v>
      </c>
      <c r="E38" s="13" t="s">
        <v>95</v>
      </c>
      <c r="F38" s="42" t="s">
        <v>10</v>
      </c>
      <c r="G38" s="47"/>
      <c r="H38" s="52">
        <f t="shared" si="1"/>
        <v>0</v>
      </c>
      <c r="I38" s="14" t="s">
        <v>11</v>
      </c>
      <c r="J38" s="14">
        <v>3</v>
      </c>
      <c r="K38" s="14">
        <v>0</v>
      </c>
      <c r="L38" s="15"/>
    </row>
    <row r="39" spans="1:12" outlineLevel="1" x14ac:dyDescent="0.2">
      <c r="A39" s="26" t="s">
        <v>96</v>
      </c>
      <c r="B39" s="31">
        <v>800</v>
      </c>
      <c r="C39" s="31">
        <v>590</v>
      </c>
      <c r="D39" s="37">
        <v>1</v>
      </c>
      <c r="E39" s="13" t="s">
        <v>97</v>
      </c>
      <c r="F39" s="42" t="s">
        <v>10</v>
      </c>
      <c r="G39" s="47"/>
      <c r="H39" s="52">
        <f t="shared" si="1"/>
        <v>0</v>
      </c>
      <c r="I39" s="14" t="s">
        <v>11</v>
      </c>
      <c r="J39" s="14">
        <v>3</v>
      </c>
      <c r="K39" s="14">
        <v>0</v>
      </c>
      <c r="L39" s="15"/>
    </row>
    <row r="40" spans="1:12" ht="80.099999999999994" customHeight="1" outlineLevel="1" x14ac:dyDescent="0.2">
      <c r="A40" s="26" t="s">
        <v>98</v>
      </c>
      <c r="B40" s="31">
        <v>1600</v>
      </c>
      <c r="C40" s="31">
        <v>1180</v>
      </c>
      <c r="D40" s="37">
        <v>3</v>
      </c>
      <c r="E40" s="13" t="s">
        <v>99</v>
      </c>
      <c r="F40" s="42" t="s">
        <v>10</v>
      </c>
      <c r="G40" s="47"/>
      <c r="H40" s="52">
        <f t="shared" si="1"/>
        <v>0</v>
      </c>
      <c r="I40" s="14" t="s">
        <v>100</v>
      </c>
      <c r="J40" s="14">
        <v>5</v>
      </c>
      <c r="K40" s="14">
        <v>0</v>
      </c>
      <c r="L40" s="15"/>
    </row>
    <row r="41" spans="1:12" ht="25.5" outlineLevel="1" x14ac:dyDescent="0.2">
      <c r="A41" s="26" t="s">
        <v>101</v>
      </c>
      <c r="B41" s="31">
        <v>3184</v>
      </c>
      <c r="C41" s="31">
        <v>2348.1999999999998</v>
      </c>
      <c r="D41" s="37">
        <v>1</v>
      </c>
      <c r="E41" s="13" t="s">
        <v>102</v>
      </c>
      <c r="F41" s="42" t="s">
        <v>10</v>
      </c>
      <c r="G41" s="47"/>
      <c r="H41" s="52">
        <f t="shared" si="1"/>
        <v>0</v>
      </c>
      <c r="I41" s="14" t="s">
        <v>11</v>
      </c>
      <c r="J41" s="14">
        <v>0</v>
      </c>
      <c r="K41" s="14">
        <v>0</v>
      </c>
      <c r="L41" s="15"/>
    </row>
    <row r="42" spans="1:12" outlineLevel="1" x14ac:dyDescent="0.2">
      <c r="A42" s="26" t="s">
        <v>103</v>
      </c>
      <c r="B42" s="31">
        <v>2864</v>
      </c>
      <c r="C42" s="31">
        <v>2112.1999999999998</v>
      </c>
      <c r="D42" s="37">
        <v>1</v>
      </c>
      <c r="E42" s="13" t="s">
        <v>104</v>
      </c>
      <c r="F42" s="42" t="s">
        <v>10</v>
      </c>
      <c r="G42" s="47"/>
      <c r="H42" s="52">
        <f t="shared" si="1"/>
        <v>0</v>
      </c>
      <c r="I42" s="14" t="s">
        <v>11</v>
      </c>
      <c r="J42" s="14">
        <v>0</v>
      </c>
      <c r="K42" s="14">
        <v>0</v>
      </c>
      <c r="L42" s="15"/>
    </row>
    <row r="43" spans="1:12" ht="80.099999999999994" customHeight="1" outlineLevel="1" x14ac:dyDescent="0.2">
      <c r="A43" s="26" t="s">
        <v>105</v>
      </c>
      <c r="B43" s="31">
        <v>800</v>
      </c>
      <c r="C43" s="31">
        <v>590</v>
      </c>
      <c r="D43" s="37">
        <v>16</v>
      </c>
      <c r="E43" s="13" t="s">
        <v>106</v>
      </c>
      <c r="F43" s="42" t="s">
        <v>10</v>
      </c>
      <c r="G43" s="47"/>
      <c r="H43" s="52">
        <f t="shared" si="1"/>
        <v>0</v>
      </c>
      <c r="I43" s="14" t="s">
        <v>11</v>
      </c>
      <c r="J43" s="14">
        <v>1</v>
      </c>
      <c r="K43" s="14">
        <v>0</v>
      </c>
      <c r="L43" s="15"/>
    </row>
    <row r="44" spans="1:12" outlineLevel="1" x14ac:dyDescent="0.2">
      <c r="A44" s="25" t="s">
        <v>107</v>
      </c>
      <c r="B44" s="30"/>
      <c r="C44" s="30">
        <v>0</v>
      </c>
      <c r="D44" s="36"/>
      <c r="E44" s="10"/>
      <c r="F44" s="41"/>
      <c r="G44" s="46"/>
      <c r="H44" s="52">
        <f t="shared" ref="H44:H48" si="2">C44*G44</f>
        <v>0</v>
      </c>
      <c r="I44" s="11"/>
      <c r="J44" s="11"/>
      <c r="K44" s="11"/>
      <c r="L44" s="12"/>
    </row>
    <row r="45" spans="1:12" outlineLevel="1" x14ac:dyDescent="0.2">
      <c r="A45" s="27" t="s">
        <v>108</v>
      </c>
      <c r="B45" s="32"/>
      <c r="C45" s="32">
        <v>0</v>
      </c>
      <c r="D45" s="38"/>
      <c r="E45" s="16"/>
      <c r="F45" s="43"/>
      <c r="G45" s="46"/>
      <c r="H45" s="52">
        <f t="shared" si="2"/>
        <v>0</v>
      </c>
      <c r="I45" s="17"/>
      <c r="J45" s="17"/>
      <c r="K45" s="17"/>
      <c r="L45" s="18"/>
    </row>
    <row r="46" spans="1:12" outlineLevel="1" x14ac:dyDescent="0.2">
      <c r="A46" s="28" t="s">
        <v>109</v>
      </c>
      <c r="B46" s="33"/>
      <c r="C46" s="33">
        <v>0</v>
      </c>
      <c r="D46" s="39"/>
      <c r="E46" s="19"/>
      <c r="F46" s="44"/>
      <c r="G46" s="48"/>
      <c r="H46" s="52">
        <f t="shared" si="2"/>
        <v>0</v>
      </c>
      <c r="I46" s="20"/>
      <c r="J46" s="20"/>
      <c r="K46" s="20"/>
      <c r="L46" s="21"/>
    </row>
    <row r="47" spans="1:12" ht="80.099999999999994" customHeight="1" outlineLevel="1" x14ac:dyDescent="0.2">
      <c r="A47" s="26" t="s">
        <v>360</v>
      </c>
      <c r="B47" s="31">
        <v>2601</v>
      </c>
      <c r="C47" s="31">
        <v>1918.241</v>
      </c>
      <c r="D47" s="37">
        <v>81</v>
      </c>
      <c r="E47" s="13" t="s">
        <v>110</v>
      </c>
      <c r="F47" s="42" t="s">
        <v>10</v>
      </c>
      <c r="G47" s="47"/>
      <c r="H47" s="52">
        <f t="shared" si="2"/>
        <v>0</v>
      </c>
      <c r="I47" s="14" t="s">
        <v>111</v>
      </c>
      <c r="J47" s="14">
        <v>1.7</v>
      </c>
      <c r="K47" s="14">
        <v>8.0000000000000002E-3</v>
      </c>
      <c r="L47" s="15"/>
    </row>
    <row r="48" spans="1:12" outlineLevel="1" x14ac:dyDescent="0.2">
      <c r="A48" s="28" t="s">
        <v>112</v>
      </c>
      <c r="B48" s="33"/>
      <c r="C48" s="33">
        <v>0</v>
      </c>
      <c r="D48" s="39"/>
      <c r="E48" s="19"/>
      <c r="F48" s="44"/>
      <c r="G48" s="48"/>
      <c r="H48" s="52">
        <f t="shared" si="2"/>
        <v>0</v>
      </c>
      <c r="I48" s="20"/>
      <c r="J48" s="20"/>
      <c r="K48" s="20"/>
      <c r="L48" s="21"/>
    </row>
    <row r="49" spans="1:12" ht="80.099999999999994" customHeight="1" outlineLevel="1" x14ac:dyDescent="0.2">
      <c r="A49" s="26" t="s">
        <v>361</v>
      </c>
      <c r="B49" s="31">
        <v>3288</v>
      </c>
      <c r="C49" s="31">
        <v>2424.7530000000002</v>
      </c>
      <c r="D49" s="37">
        <v>1</v>
      </c>
      <c r="E49" s="13" t="s">
        <v>113</v>
      </c>
      <c r="F49" s="42" t="s">
        <v>10</v>
      </c>
      <c r="G49" s="47"/>
      <c r="H49" s="52">
        <f t="shared" ref="H49:H112" si="3">C49*G49</f>
        <v>0</v>
      </c>
      <c r="I49" s="14" t="s">
        <v>114</v>
      </c>
      <c r="J49" s="14">
        <v>1.7</v>
      </c>
      <c r="K49" s="14">
        <v>8.0000000000000002E-3</v>
      </c>
      <c r="L49" s="15"/>
    </row>
    <row r="50" spans="1:12" ht="80.099999999999994" customHeight="1" outlineLevel="1" x14ac:dyDescent="0.2">
      <c r="A50" s="26" t="s">
        <v>362</v>
      </c>
      <c r="B50" s="31">
        <v>3288</v>
      </c>
      <c r="C50" s="31">
        <v>2424.7530000000002</v>
      </c>
      <c r="D50" s="37">
        <v>3</v>
      </c>
      <c r="E50" s="13" t="s">
        <v>115</v>
      </c>
      <c r="F50" s="42" t="s">
        <v>10</v>
      </c>
      <c r="G50" s="47"/>
      <c r="H50" s="52">
        <f t="shared" si="3"/>
        <v>0</v>
      </c>
      <c r="I50" s="14" t="s">
        <v>116</v>
      </c>
      <c r="J50" s="14">
        <v>1.7</v>
      </c>
      <c r="K50" s="14">
        <v>8.0000000000000002E-3</v>
      </c>
      <c r="L50" s="15"/>
    </row>
    <row r="51" spans="1:12" outlineLevel="1" x14ac:dyDescent="0.2">
      <c r="A51" s="27" t="s">
        <v>117</v>
      </c>
      <c r="B51" s="32"/>
      <c r="C51" s="32">
        <v>0</v>
      </c>
      <c r="D51" s="38"/>
      <c r="E51" s="16"/>
      <c r="F51" s="43"/>
      <c r="G51" s="46"/>
      <c r="H51" s="52">
        <f t="shared" si="3"/>
        <v>0</v>
      </c>
      <c r="I51" s="17"/>
      <c r="J51" s="17"/>
      <c r="K51" s="17"/>
      <c r="L51" s="18"/>
    </row>
    <row r="52" spans="1:12" outlineLevel="1" x14ac:dyDescent="0.2">
      <c r="A52" s="28" t="s">
        <v>118</v>
      </c>
      <c r="B52" s="33"/>
      <c r="C52" s="33">
        <v>0</v>
      </c>
      <c r="D52" s="39"/>
      <c r="E52" s="19"/>
      <c r="F52" s="44"/>
      <c r="G52" s="48"/>
      <c r="H52" s="52">
        <f t="shared" si="3"/>
        <v>0</v>
      </c>
      <c r="I52" s="20"/>
      <c r="J52" s="20"/>
      <c r="K52" s="20"/>
      <c r="L52" s="21"/>
    </row>
    <row r="53" spans="1:12" ht="79.5" customHeight="1" outlineLevel="1" x14ac:dyDescent="0.2">
      <c r="A53" s="26" t="s">
        <v>119</v>
      </c>
      <c r="B53" s="31">
        <v>3593</v>
      </c>
      <c r="C53" s="31">
        <v>2649.7710000000002</v>
      </c>
      <c r="D53" s="37">
        <v>10</v>
      </c>
      <c r="E53" s="13" t="s">
        <v>120</v>
      </c>
      <c r="F53" s="42" t="s">
        <v>10</v>
      </c>
      <c r="G53" s="47"/>
      <c r="H53" s="52">
        <f t="shared" si="3"/>
        <v>0</v>
      </c>
      <c r="I53" s="14" t="s">
        <v>121</v>
      </c>
      <c r="J53" s="14">
        <v>1.6</v>
      </c>
      <c r="K53" s="14">
        <v>1.4999999999999999E-2</v>
      </c>
      <c r="L53" s="15"/>
    </row>
    <row r="54" spans="1:12" outlineLevel="1" x14ac:dyDescent="0.2">
      <c r="A54" s="28" t="s">
        <v>122</v>
      </c>
      <c r="B54" s="33"/>
      <c r="C54" s="33">
        <v>0</v>
      </c>
      <c r="D54" s="39"/>
      <c r="E54" s="19"/>
      <c r="F54" s="44"/>
      <c r="G54" s="48"/>
      <c r="H54" s="52">
        <f t="shared" si="3"/>
        <v>0</v>
      </c>
      <c r="I54" s="20"/>
      <c r="J54" s="20"/>
      <c r="K54" s="20"/>
      <c r="L54" s="21"/>
    </row>
    <row r="55" spans="1:12" ht="71.45" customHeight="1" outlineLevel="1" x14ac:dyDescent="0.2">
      <c r="A55" s="26" t="s">
        <v>123</v>
      </c>
      <c r="B55" s="31">
        <v>3921</v>
      </c>
      <c r="C55" s="31">
        <v>2891.8040000000001</v>
      </c>
      <c r="D55" s="37">
        <v>31</v>
      </c>
      <c r="E55" s="13" t="s">
        <v>124</v>
      </c>
      <c r="F55" s="42" t="s">
        <v>10</v>
      </c>
      <c r="G55" s="47"/>
      <c r="H55" s="52">
        <f t="shared" si="3"/>
        <v>0</v>
      </c>
      <c r="I55" s="14" t="s">
        <v>125</v>
      </c>
      <c r="J55" s="14">
        <v>1.6</v>
      </c>
      <c r="K55" s="14">
        <v>1.4999999999999999E-2</v>
      </c>
      <c r="L55" s="15"/>
    </row>
    <row r="56" spans="1:12" ht="71.45" customHeight="1" outlineLevel="1" x14ac:dyDescent="0.2">
      <c r="A56" s="26" t="s">
        <v>126</v>
      </c>
      <c r="B56" s="31">
        <v>3921</v>
      </c>
      <c r="C56" s="31">
        <v>2891.8040000000001</v>
      </c>
      <c r="D56" s="37">
        <v>23</v>
      </c>
      <c r="E56" s="13" t="s">
        <v>127</v>
      </c>
      <c r="F56" s="42" t="s">
        <v>10</v>
      </c>
      <c r="G56" s="47"/>
      <c r="H56" s="52">
        <f t="shared" si="3"/>
        <v>0</v>
      </c>
      <c r="I56" s="14" t="s">
        <v>128</v>
      </c>
      <c r="J56" s="14">
        <v>1.6</v>
      </c>
      <c r="K56" s="14">
        <v>1.4999999999999999E-2</v>
      </c>
      <c r="L56" s="15"/>
    </row>
    <row r="57" spans="1:12" ht="71.45" customHeight="1" outlineLevel="1" x14ac:dyDescent="0.2">
      <c r="A57" s="26" t="s">
        <v>129</v>
      </c>
      <c r="B57" s="31">
        <v>3921</v>
      </c>
      <c r="C57" s="31">
        <v>2891.8040000000001</v>
      </c>
      <c r="D57" s="37">
        <v>2</v>
      </c>
      <c r="E57" s="13" t="s">
        <v>130</v>
      </c>
      <c r="F57" s="42" t="s">
        <v>10</v>
      </c>
      <c r="G57" s="47"/>
      <c r="H57" s="52">
        <f t="shared" si="3"/>
        <v>0</v>
      </c>
      <c r="I57" s="14" t="s">
        <v>131</v>
      </c>
      <c r="J57" s="14">
        <v>1.6</v>
      </c>
      <c r="K57" s="14">
        <v>1.4999999999999999E-2</v>
      </c>
      <c r="L57" s="15"/>
    </row>
    <row r="58" spans="1:12" outlineLevel="1" x14ac:dyDescent="0.2">
      <c r="A58" s="28" t="s">
        <v>132</v>
      </c>
      <c r="B58" s="33"/>
      <c r="C58" s="33">
        <v>0</v>
      </c>
      <c r="D58" s="39"/>
      <c r="E58" s="19"/>
      <c r="F58" s="44"/>
      <c r="G58" s="48"/>
      <c r="H58" s="52">
        <f t="shared" si="3"/>
        <v>0</v>
      </c>
      <c r="I58" s="20"/>
      <c r="J58" s="20"/>
      <c r="K58" s="20"/>
      <c r="L58" s="21"/>
    </row>
    <row r="59" spans="1:12" ht="80.099999999999994" customHeight="1" outlineLevel="1" x14ac:dyDescent="0.2">
      <c r="A59" s="26" t="s">
        <v>363</v>
      </c>
      <c r="B59" s="31">
        <v>2758</v>
      </c>
      <c r="C59" s="31">
        <v>2034.123</v>
      </c>
      <c r="D59" s="37">
        <v>224</v>
      </c>
      <c r="E59" s="13" t="s">
        <v>133</v>
      </c>
      <c r="F59" s="42" t="s">
        <v>10</v>
      </c>
      <c r="G59" s="47"/>
      <c r="H59" s="52">
        <f t="shared" si="3"/>
        <v>0</v>
      </c>
      <c r="I59" s="14" t="s">
        <v>134</v>
      </c>
      <c r="J59" s="14">
        <v>1.6</v>
      </c>
      <c r="K59" s="14">
        <v>1.4999999999999999E-2</v>
      </c>
      <c r="L59" s="15"/>
    </row>
    <row r="60" spans="1:12" outlineLevel="1" x14ac:dyDescent="0.2">
      <c r="A60" s="25" t="s">
        <v>364</v>
      </c>
      <c r="B60" s="30"/>
      <c r="C60" s="30">
        <v>0</v>
      </c>
      <c r="D60" s="36"/>
      <c r="E60" s="10"/>
      <c r="F60" s="41"/>
      <c r="G60" s="46"/>
      <c r="H60" s="52">
        <f t="shared" si="3"/>
        <v>0</v>
      </c>
      <c r="I60" s="11"/>
      <c r="J60" s="11"/>
      <c r="K60" s="11"/>
      <c r="L60" s="12"/>
    </row>
    <row r="61" spans="1:12" outlineLevel="1" x14ac:dyDescent="0.2">
      <c r="A61" s="27" t="s">
        <v>135</v>
      </c>
      <c r="B61" s="32"/>
      <c r="C61" s="32">
        <v>0</v>
      </c>
      <c r="D61" s="38"/>
      <c r="E61" s="16"/>
      <c r="F61" s="43"/>
      <c r="G61" s="46"/>
      <c r="H61" s="52">
        <f t="shared" si="3"/>
        <v>0</v>
      </c>
      <c r="I61" s="17"/>
      <c r="J61" s="17"/>
      <c r="K61" s="17"/>
      <c r="L61" s="18"/>
    </row>
    <row r="62" spans="1:12" outlineLevel="1" x14ac:dyDescent="0.2">
      <c r="A62" s="28" t="s">
        <v>136</v>
      </c>
      <c r="B62" s="33"/>
      <c r="C62" s="33">
        <v>0</v>
      </c>
      <c r="D62" s="39"/>
      <c r="E62" s="19"/>
      <c r="F62" s="44"/>
      <c r="G62" s="48"/>
      <c r="H62" s="52">
        <f t="shared" si="3"/>
        <v>0</v>
      </c>
      <c r="I62" s="20"/>
      <c r="J62" s="20"/>
      <c r="K62" s="20"/>
      <c r="L62" s="21"/>
    </row>
    <row r="63" spans="1:12" ht="80.099999999999994" customHeight="1" outlineLevel="1" x14ac:dyDescent="0.2">
      <c r="A63" s="26" t="s">
        <v>365</v>
      </c>
      <c r="B63" s="31">
        <v>3631</v>
      </c>
      <c r="C63" s="31">
        <v>2677.663</v>
      </c>
      <c r="D63" s="37">
        <v>1</v>
      </c>
      <c r="E63" s="13" t="s">
        <v>137</v>
      </c>
      <c r="F63" s="42" t="s">
        <v>10</v>
      </c>
      <c r="G63" s="47"/>
      <c r="H63" s="52">
        <f t="shared" si="3"/>
        <v>0</v>
      </c>
      <c r="I63" s="14" t="s">
        <v>138</v>
      </c>
      <c r="J63" s="14">
        <v>11</v>
      </c>
      <c r="K63" s="14">
        <v>1.7000000000000001E-2</v>
      </c>
      <c r="L63" s="15"/>
    </row>
    <row r="64" spans="1:12" outlineLevel="1" x14ac:dyDescent="0.2">
      <c r="A64" s="28" t="s">
        <v>139</v>
      </c>
      <c r="B64" s="33"/>
      <c r="C64" s="33">
        <v>0</v>
      </c>
      <c r="D64" s="39"/>
      <c r="E64" s="19"/>
      <c r="F64" s="44"/>
      <c r="G64" s="48"/>
      <c r="H64" s="52">
        <f t="shared" si="3"/>
        <v>0</v>
      </c>
      <c r="I64" s="20"/>
      <c r="J64" s="20"/>
      <c r="K64" s="20"/>
      <c r="L64" s="21"/>
    </row>
    <row r="65" spans="1:12" ht="80.099999999999994" customHeight="1" outlineLevel="1" x14ac:dyDescent="0.2">
      <c r="A65" s="26" t="s">
        <v>366</v>
      </c>
      <c r="B65" s="31">
        <v>2560</v>
      </c>
      <c r="C65" s="31">
        <v>1888</v>
      </c>
      <c r="D65" s="37">
        <v>28</v>
      </c>
      <c r="E65" s="13" t="s">
        <v>140</v>
      </c>
      <c r="F65" s="42" t="s">
        <v>10</v>
      </c>
      <c r="G65" s="47"/>
      <c r="H65" s="52">
        <f t="shared" si="3"/>
        <v>0</v>
      </c>
      <c r="I65" s="14" t="s">
        <v>141</v>
      </c>
      <c r="J65" s="14">
        <v>2.2000000000000002</v>
      </c>
      <c r="K65" s="14">
        <v>1.7000000000000001E-2</v>
      </c>
      <c r="L65" s="15"/>
    </row>
    <row r="66" spans="1:12" outlineLevel="1" x14ac:dyDescent="0.2">
      <c r="A66" s="28" t="s">
        <v>142</v>
      </c>
      <c r="B66" s="33"/>
      <c r="C66" s="33">
        <v>0</v>
      </c>
      <c r="D66" s="39"/>
      <c r="E66" s="19"/>
      <c r="F66" s="44"/>
      <c r="G66" s="48"/>
      <c r="H66" s="52">
        <f t="shared" si="3"/>
        <v>0</v>
      </c>
      <c r="I66" s="20"/>
      <c r="J66" s="20"/>
      <c r="K66" s="20"/>
      <c r="L66" s="21"/>
    </row>
    <row r="67" spans="1:12" ht="69.599999999999994" customHeight="1" outlineLevel="1" x14ac:dyDescent="0.2">
      <c r="A67" s="26" t="s">
        <v>143</v>
      </c>
      <c r="B67" s="31">
        <v>2560</v>
      </c>
      <c r="C67" s="31">
        <v>1888</v>
      </c>
      <c r="D67" s="37">
        <v>16</v>
      </c>
      <c r="E67" s="13" t="s">
        <v>144</v>
      </c>
      <c r="F67" s="42" t="s">
        <v>10</v>
      </c>
      <c r="G67" s="47"/>
      <c r="H67" s="52">
        <f t="shared" si="3"/>
        <v>0</v>
      </c>
      <c r="I67" s="14" t="s">
        <v>145</v>
      </c>
      <c r="J67" s="14">
        <v>7.3</v>
      </c>
      <c r="K67" s="14">
        <v>1.2999999999999999E-2</v>
      </c>
      <c r="L67" s="15"/>
    </row>
    <row r="68" spans="1:12" outlineLevel="1" x14ac:dyDescent="0.2">
      <c r="A68" s="28" t="s">
        <v>146</v>
      </c>
      <c r="B68" s="33"/>
      <c r="C68" s="33">
        <v>0</v>
      </c>
      <c r="D68" s="39"/>
      <c r="E68" s="19"/>
      <c r="F68" s="44"/>
      <c r="G68" s="48"/>
      <c r="H68" s="52">
        <f t="shared" si="3"/>
        <v>0</v>
      </c>
      <c r="I68" s="20"/>
      <c r="J68" s="20"/>
      <c r="K68" s="20"/>
      <c r="L68" s="21"/>
    </row>
    <row r="69" spans="1:12" ht="79.5" customHeight="1" outlineLevel="1" x14ac:dyDescent="0.2">
      <c r="A69" s="26" t="s">
        <v>367</v>
      </c>
      <c r="B69" s="31">
        <v>2560</v>
      </c>
      <c r="C69" s="31">
        <v>1888</v>
      </c>
      <c r="D69" s="37">
        <v>45</v>
      </c>
      <c r="E69" s="13" t="s">
        <v>147</v>
      </c>
      <c r="F69" s="42" t="s">
        <v>10</v>
      </c>
      <c r="G69" s="47"/>
      <c r="H69" s="52">
        <f t="shared" si="3"/>
        <v>0</v>
      </c>
      <c r="I69" s="14" t="s">
        <v>148</v>
      </c>
      <c r="J69" s="14">
        <v>11</v>
      </c>
      <c r="K69" s="14">
        <v>1.7000000000000001E-2</v>
      </c>
      <c r="L69" s="15"/>
    </row>
    <row r="70" spans="1:12" outlineLevel="1" x14ac:dyDescent="0.2">
      <c r="A70" s="27" t="s">
        <v>149</v>
      </c>
      <c r="B70" s="32"/>
      <c r="C70" s="32">
        <v>0</v>
      </c>
      <c r="D70" s="38"/>
      <c r="E70" s="16"/>
      <c r="F70" s="43"/>
      <c r="G70" s="46"/>
      <c r="H70" s="52">
        <f t="shared" si="3"/>
        <v>0</v>
      </c>
      <c r="I70" s="17"/>
      <c r="J70" s="17"/>
      <c r="K70" s="17"/>
      <c r="L70" s="18"/>
    </row>
    <row r="71" spans="1:12" outlineLevel="1" x14ac:dyDescent="0.2">
      <c r="A71" s="28" t="s">
        <v>150</v>
      </c>
      <c r="B71" s="33"/>
      <c r="C71" s="33">
        <v>0</v>
      </c>
      <c r="D71" s="39"/>
      <c r="E71" s="19"/>
      <c r="F71" s="44"/>
      <c r="G71" s="48"/>
      <c r="H71" s="52">
        <f t="shared" si="3"/>
        <v>0</v>
      </c>
      <c r="I71" s="20"/>
      <c r="J71" s="20"/>
      <c r="K71" s="20"/>
      <c r="L71" s="21"/>
    </row>
    <row r="72" spans="1:12" ht="26.45" customHeight="1" outlineLevel="1" x14ac:dyDescent="0.2">
      <c r="A72" s="26" t="s">
        <v>151</v>
      </c>
      <c r="B72" s="31">
        <v>550</v>
      </c>
      <c r="C72" s="31">
        <v>405.68799999999999</v>
      </c>
      <c r="D72" s="37">
        <v>280</v>
      </c>
      <c r="E72" s="13" t="s">
        <v>152</v>
      </c>
      <c r="F72" s="42" t="s">
        <v>10</v>
      </c>
      <c r="G72" s="47"/>
      <c r="H72" s="52">
        <f t="shared" si="3"/>
        <v>0</v>
      </c>
      <c r="I72" s="14" t="s">
        <v>153</v>
      </c>
      <c r="J72" s="14">
        <v>0</v>
      </c>
      <c r="K72" s="14">
        <v>8.0000000000000002E-3</v>
      </c>
      <c r="L72" s="15"/>
    </row>
    <row r="73" spans="1:12" ht="26.45" customHeight="1" outlineLevel="1" x14ac:dyDescent="0.2">
      <c r="A73" s="26" t="s">
        <v>154</v>
      </c>
      <c r="B73" s="31">
        <v>550</v>
      </c>
      <c r="C73" s="31">
        <v>405.68799999999999</v>
      </c>
      <c r="D73" s="37">
        <v>255</v>
      </c>
      <c r="E73" s="13" t="s">
        <v>155</v>
      </c>
      <c r="F73" s="42" t="s">
        <v>10</v>
      </c>
      <c r="G73" s="47"/>
      <c r="H73" s="52">
        <f t="shared" si="3"/>
        <v>0</v>
      </c>
      <c r="I73" s="14" t="s">
        <v>156</v>
      </c>
      <c r="J73" s="14">
        <v>0</v>
      </c>
      <c r="K73" s="14">
        <v>8.0000000000000002E-3</v>
      </c>
      <c r="L73" s="15"/>
    </row>
    <row r="74" spans="1:12" ht="26.45" customHeight="1" outlineLevel="1" x14ac:dyDescent="0.2">
      <c r="A74" s="26" t="s">
        <v>157</v>
      </c>
      <c r="B74" s="31">
        <v>550</v>
      </c>
      <c r="C74" s="31">
        <v>405.68799999999999</v>
      </c>
      <c r="D74" s="37">
        <v>79</v>
      </c>
      <c r="E74" s="13" t="s">
        <v>158</v>
      </c>
      <c r="F74" s="42" t="s">
        <v>10</v>
      </c>
      <c r="G74" s="47"/>
      <c r="H74" s="52">
        <f t="shared" si="3"/>
        <v>0</v>
      </c>
      <c r="I74" s="14" t="s">
        <v>159</v>
      </c>
      <c r="J74" s="14">
        <v>0</v>
      </c>
      <c r="K74" s="14">
        <v>8.0000000000000002E-3</v>
      </c>
      <c r="L74" s="15"/>
    </row>
    <row r="75" spans="1:12" ht="26.45" customHeight="1" outlineLevel="1" x14ac:dyDescent="0.2">
      <c r="A75" s="26" t="s">
        <v>160</v>
      </c>
      <c r="B75" s="31">
        <v>550</v>
      </c>
      <c r="C75" s="31">
        <v>405.68799999999999</v>
      </c>
      <c r="D75" s="37">
        <v>177</v>
      </c>
      <c r="E75" s="13" t="s">
        <v>161</v>
      </c>
      <c r="F75" s="42" t="s">
        <v>10</v>
      </c>
      <c r="G75" s="47"/>
      <c r="H75" s="52">
        <f t="shared" si="3"/>
        <v>0</v>
      </c>
      <c r="I75" s="14" t="s">
        <v>162</v>
      </c>
      <c r="J75" s="14">
        <v>0</v>
      </c>
      <c r="K75" s="14">
        <v>8.0000000000000002E-3</v>
      </c>
      <c r="L75" s="15"/>
    </row>
    <row r="76" spans="1:12" ht="26.45" customHeight="1" outlineLevel="1" x14ac:dyDescent="0.2">
      <c r="A76" s="26" t="s">
        <v>163</v>
      </c>
      <c r="B76" s="31">
        <v>550</v>
      </c>
      <c r="C76" s="31">
        <v>405.68799999999999</v>
      </c>
      <c r="D76" s="37">
        <v>327</v>
      </c>
      <c r="E76" s="13" t="s">
        <v>164</v>
      </c>
      <c r="F76" s="42" t="s">
        <v>10</v>
      </c>
      <c r="G76" s="47"/>
      <c r="H76" s="52">
        <f t="shared" si="3"/>
        <v>0</v>
      </c>
      <c r="I76" s="14" t="s">
        <v>165</v>
      </c>
      <c r="J76" s="14">
        <v>0</v>
      </c>
      <c r="K76" s="14">
        <v>8.0000000000000002E-3</v>
      </c>
      <c r="L76" s="15"/>
    </row>
    <row r="77" spans="1:12" ht="26.45" customHeight="1" outlineLevel="1" x14ac:dyDescent="0.2">
      <c r="A77" s="26" t="s">
        <v>166</v>
      </c>
      <c r="B77" s="31">
        <v>550</v>
      </c>
      <c r="C77" s="31">
        <v>405.68799999999999</v>
      </c>
      <c r="D77" s="37">
        <v>43</v>
      </c>
      <c r="E77" s="13" t="s">
        <v>167</v>
      </c>
      <c r="F77" s="42" t="s">
        <v>10</v>
      </c>
      <c r="G77" s="47"/>
      <c r="H77" s="52">
        <f t="shared" si="3"/>
        <v>0</v>
      </c>
      <c r="I77" s="14" t="s">
        <v>168</v>
      </c>
      <c r="J77" s="14">
        <v>0</v>
      </c>
      <c r="K77" s="14">
        <v>8.0000000000000002E-3</v>
      </c>
      <c r="L77" s="15"/>
    </row>
    <row r="78" spans="1:12" outlineLevel="1" x14ac:dyDescent="0.2">
      <c r="A78" s="25" t="s">
        <v>368</v>
      </c>
      <c r="B78" s="30"/>
      <c r="C78" s="30">
        <v>0</v>
      </c>
      <c r="D78" s="36"/>
      <c r="E78" s="10"/>
      <c r="F78" s="41"/>
      <c r="G78" s="46"/>
      <c r="H78" s="52">
        <f t="shared" si="3"/>
        <v>0</v>
      </c>
      <c r="I78" s="11"/>
      <c r="J78" s="11"/>
      <c r="K78" s="11"/>
      <c r="L78" s="12"/>
    </row>
    <row r="79" spans="1:12" outlineLevel="1" x14ac:dyDescent="0.2">
      <c r="A79" s="27" t="s">
        <v>169</v>
      </c>
      <c r="B79" s="32"/>
      <c r="C79" s="32">
        <v>0</v>
      </c>
      <c r="D79" s="38"/>
      <c r="E79" s="16"/>
      <c r="F79" s="43"/>
      <c r="G79" s="46"/>
      <c r="H79" s="52">
        <f t="shared" si="3"/>
        <v>0</v>
      </c>
      <c r="I79" s="17"/>
      <c r="J79" s="17"/>
      <c r="K79" s="17"/>
      <c r="L79" s="18"/>
    </row>
    <row r="80" spans="1:12" outlineLevel="1" x14ac:dyDescent="0.2">
      <c r="A80" s="28" t="s">
        <v>170</v>
      </c>
      <c r="B80" s="33"/>
      <c r="C80" s="33">
        <v>0</v>
      </c>
      <c r="D80" s="39"/>
      <c r="E80" s="19"/>
      <c r="F80" s="44"/>
      <c r="G80" s="48"/>
      <c r="H80" s="52">
        <f t="shared" si="3"/>
        <v>0</v>
      </c>
      <c r="I80" s="20"/>
      <c r="J80" s="20"/>
      <c r="K80" s="20"/>
      <c r="L80" s="21"/>
    </row>
    <row r="81" spans="1:12" ht="65.45" customHeight="1" outlineLevel="1" x14ac:dyDescent="0.2">
      <c r="A81" s="26" t="s">
        <v>369</v>
      </c>
      <c r="B81" s="31">
        <v>2992</v>
      </c>
      <c r="C81" s="31">
        <v>2206.4809999999998</v>
      </c>
      <c r="D81" s="37">
        <v>2</v>
      </c>
      <c r="E81" s="13" t="s">
        <v>171</v>
      </c>
      <c r="F81" s="42" t="s">
        <v>10</v>
      </c>
      <c r="G81" s="47"/>
      <c r="H81" s="52">
        <f t="shared" si="3"/>
        <v>0</v>
      </c>
      <c r="I81" s="14" t="s">
        <v>172</v>
      </c>
      <c r="J81" s="14">
        <v>1.7</v>
      </c>
      <c r="K81" s="14">
        <v>8.0000000000000002E-3</v>
      </c>
      <c r="L81" s="15"/>
    </row>
    <row r="82" spans="1:12" ht="65.45" customHeight="1" outlineLevel="1" x14ac:dyDescent="0.2">
      <c r="A82" s="26" t="s">
        <v>370</v>
      </c>
      <c r="B82" s="31">
        <v>2992</v>
      </c>
      <c r="C82" s="31">
        <v>2206.4809999999998</v>
      </c>
      <c r="D82" s="37">
        <v>3</v>
      </c>
      <c r="E82" s="13" t="s">
        <v>173</v>
      </c>
      <c r="F82" s="42" t="s">
        <v>10</v>
      </c>
      <c r="G82" s="47"/>
      <c r="H82" s="52">
        <f t="shared" si="3"/>
        <v>0</v>
      </c>
      <c r="I82" s="14" t="s">
        <v>174</v>
      </c>
      <c r="J82" s="14">
        <v>1.7</v>
      </c>
      <c r="K82" s="14">
        <v>8.0000000000000002E-3</v>
      </c>
      <c r="L82" s="15"/>
    </row>
    <row r="83" spans="1:12" ht="65.45" customHeight="1" outlineLevel="1" x14ac:dyDescent="0.2">
      <c r="A83" s="26" t="s">
        <v>371</v>
      </c>
      <c r="B83" s="31">
        <v>2992</v>
      </c>
      <c r="C83" s="31">
        <v>2206.4809999999998</v>
      </c>
      <c r="D83" s="37">
        <v>8</v>
      </c>
      <c r="E83" s="13" t="s">
        <v>175</v>
      </c>
      <c r="F83" s="42" t="s">
        <v>10</v>
      </c>
      <c r="G83" s="47"/>
      <c r="H83" s="52">
        <f t="shared" si="3"/>
        <v>0</v>
      </c>
      <c r="I83" s="14" t="s">
        <v>176</v>
      </c>
      <c r="J83" s="14">
        <v>1.7</v>
      </c>
      <c r="K83" s="14">
        <v>8.0000000000000002E-3</v>
      </c>
      <c r="L83" s="15"/>
    </row>
    <row r="84" spans="1:12" outlineLevel="1" x14ac:dyDescent="0.2">
      <c r="A84" s="28" t="s">
        <v>177</v>
      </c>
      <c r="B84" s="33"/>
      <c r="C84" s="33">
        <v>0</v>
      </c>
      <c r="D84" s="39"/>
      <c r="E84" s="19"/>
      <c r="F84" s="44"/>
      <c r="G84" s="48"/>
      <c r="H84" s="52">
        <f t="shared" si="3"/>
        <v>0</v>
      </c>
      <c r="I84" s="20"/>
      <c r="J84" s="20"/>
      <c r="K84" s="20"/>
      <c r="L84" s="21"/>
    </row>
    <row r="85" spans="1:12" ht="60.6" customHeight="1" outlineLevel="1" x14ac:dyDescent="0.2">
      <c r="A85" s="26" t="s">
        <v>372</v>
      </c>
      <c r="B85" s="31">
        <v>3120</v>
      </c>
      <c r="C85" s="31">
        <v>2301</v>
      </c>
      <c r="D85" s="37">
        <v>1</v>
      </c>
      <c r="E85" s="13" t="s">
        <v>178</v>
      </c>
      <c r="F85" s="42" t="s">
        <v>10</v>
      </c>
      <c r="G85" s="47"/>
      <c r="H85" s="52">
        <f t="shared" si="3"/>
        <v>0</v>
      </c>
      <c r="I85" s="14" t="s">
        <v>179</v>
      </c>
      <c r="J85" s="14">
        <v>1.7</v>
      </c>
      <c r="K85" s="14">
        <v>8.0000000000000002E-3</v>
      </c>
      <c r="L85" s="15"/>
    </row>
    <row r="86" spans="1:12" ht="60.6" customHeight="1" outlineLevel="1" x14ac:dyDescent="0.2">
      <c r="A86" s="26" t="s">
        <v>373</v>
      </c>
      <c r="B86" s="31">
        <v>3120</v>
      </c>
      <c r="C86" s="31">
        <v>2301</v>
      </c>
      <c r="D86" s="37">
        <v>1</v>
      </c>
      <c r="E86" s="13" t="s">
        <v>180</v>
      </c>
      <c r="F86" s="42" t="s">
        <v>10</v>
      </c>
      <c r="G86" s="47"/>
      <c r="H86" s="52">
        <f t="shared" si="3"/>
        <v>0</v>
      </c>
      <c r="I86" s="14" t="s">
        <v>181</v>
      </c>
      <c r="J86" s="14">
        <v>1.7</v>
      </c>
      <c r="K86" s="14">
        <v>8.0000000000000002E-3</v>
      </c>
      <c r="L86" s="15"/>
    </row>
    <row r="87" spans="1:12" ht="60.6" customHeight="1" outlineLevel="1" x14ac:dyDescent="0.2">
      <c r="A87" s="26" t="s">
        <v>374</v>
      </c>
      <c r="B87" s="31">
        <v>3120</v>
      </c>
      <c r="C87" s="31">
        <v>2301</v>
      </c>
      <c r="D87" s="37">
        <v>1</v>
      </c>
      <c r="E87" s="13" t="s">
        <v>182</v>
      </c>
      <c r="F87" s="42" t="s">
        <v>10</v>
      </c>
      <c r="G87" s="47"/>
      <c r="H87" s="52">
        <f t="shared" si="3"/>
        <v>0</v>
      </c>
      <c r="I87" s="14" t="s">
        <v>183</v>
      </c>
      <c r="J87" s="14">
        <v>1.7</v>
      </c>
      <c r="K87" s="14">
        <v>8.0000000000000002E-3</v>
      </c>
      <c r="L87" s="15"/>
    </row>
    <row r="88" spans="1:12" ht="60.6" customHeight="1" outlineLevel="1" x14ac:dyDescent="0.2">
      <c r="A88" s="26" t="s">
        <v>375</v>
      </c>
      <c r="B88" s="31">
        <v>3120</v>
      </c>
      <c r="C88" s="31">
        <v>2301</v>
      </c>
      <c r="D88" s="37">
        <v>21</v>
      </c>
      <c r="E88" s="13" t="s">
        <v>184</v>
      </c>
      <c r="F88" s="42" t="s">
        <v>10</v>
      </c>
      <c r="G88" s="47"/>
      <c r="H88" s="52">
        <f t="shared" si="3"/>
        <v>0</v>
      </c>
      <c r="I88" s="14" t="s">
        <v>185</v>
      </c>
      <c r="J88" s="14">
        <v>1.7</v>
      </c>
      <c r="K88" s="14">
        <v>8.0000000000000002E-3</v>
      </c>
      <c r="L88" s="15"/>
    </row>
    <row r="89" spans="1:12" ht="60.6" customHeight="1" outlineLevel="1" x14ac:dyDescent="0.2">
      <c r="A89" s="26" t="s">
        <v>376</v>
      </c>
      <c r="B89" s="31">
        <v>3120</v>
      </c>
      <c r="C89" s="31">
        <v>2301</v>
      </c>
      <c r="D89" s="37">
        <v>13</v>
      </c>
      <c r="E89" s="13" t="s">
        <v>186</v>
      </c>
      <c r="F89" s="42" t="s">
        <v>10</v>
      </c>
      <c r="G89" s="47"/>
      <c r="H89" s="52">
        <f t="shared" si="3"/>
        <v>0</v>
      </c>
      <c r="I89" s="14" t="s">
        <v>187</v>
      </c>
      <c r="J89" s="14">
        <v>1.7</v>
      </c>
      <c r="K89" s="14">
        <v>8.0000000000000002E-3</v>
      </c>
      <c r="L89" s="15"/>
    </row>
    <row r="90" spans="1:12" ht="60.6" customHeight="1" outlineLevel="1" x14ac:dyDescent="0.2">
      <c r="A90" s="26" t="s">
        <v>377</v>
      </c>
      <c r="B90" s="31">
        <v>3120</v>
      </c>
      <c r="C90" s="31">
        <v>2301</v>
      </c>
      <c r="D90" s="37">
        <v>2</v>
      </c>
      <c r="E90" s="13" t="s">
        <v>188</v>
      </c>
      <c r="F90" s="42" t="s">
        <v>10</v>
      </c>
      <c r="G90" s="47"/>
      <c r="H90" s="52">
        <f t="shared" si="3"/>
        <v>0</v>
      </c>
      <c r="I90" s="14" t="s">
        <v>189</v>
      </c>
      <c r="J90" s="14">
        <v>1.7</v>
      </c>
      <c r="K90" s="14">
        <v>8.0000000000000002E-3</v>
      </c>
      <c r="L90" s="15"/>
    </row>
    <row r="91" spans="1:12" outlineLevel="1" x14ac:dyDescent="0.2">
      <c r="A91" s="28" t="s">
        <v>190</v>
      </c>
      <c r="B91" s="33"/>
      <c r="C91" s="33">
        <v>0</v>
      </c>
      <c r="D91" s="39"/>
      <c r="E91" s="19"/>
      <c r="F91" s="44"/>
      <c r="G91" s="48"/>
      <c r="H91" s="52">
        <f t="shared" si="3"/>
        <v>0</v>
      </c>
      <c r="I91" s="20"/>
      <c r="J91" s="20"/>
      <c r="K91" s="20"/>
      <c r="L91" s="21"/>
    </row>
    <row r="92" spans="1:12" ht="62.45" customHeight="1" outlineLevel="1" x14ac:dyDescent="0.2">
      <c r="A92" s="26" t="s">
        <v>378</v>
      </c>
      <c r="B92" s="31">
        <v>2601</v>
      </c>
      <c r="C92" s="31">
        <v>1918.241</v>
      </c>
      <c r="D92" s="37">
        <v>37</v>
      </c>
      <c r="E92" s="13" t="s">
        <v>191</v>
      </c>
      <c r="F92" s="42" t="s">
        <v>10</v>
      </c>
      <c r="G92" s="47"/>
      <c r="H92" s="52">
        <f t="shared" si="3"/>
        <v>0</v>
      </c>
      <c r="I92" s="14" t="s">
        <v>192</v>
      </c>
      <c r="J92" s="14">
        <v>1.7</v>
      </c>
      <c r="K92" s="14">
        <v>8.0000000000000002E-3</v>
      </c>
      <c r="L92" s="15"/>
    </row>
    <row r="93" spans="1:12" ht="62.45" customHeight="1" outlineLevel="1" x14ac:dyDescent="0.2">
      <c r="A93" s="26" t="s">
        <v>379</v>
      </c>
      <c r="B93" s="31">
        <v>2601</v>
      </c>
      <c r="C93" s="31">
        <v>1918.241</v>
      </c>
      <c r="D93" s="37">
        <v>48</v>
      </c>
      <c r="E93" s="13" t="s">
        <v>193</v>
      </c>
      <c r="F93" s="42" t="s">
        <v>10</v>
      </c>
      <c r="G93" s="47"/>
      <c r="H93" s="52">
        <f t="shared" si="3"/>
        <v>0</v>
      </c>
      <c r="I93" s="14" t="s">
        <v>194</v>
      </c>
      <c r="J93" s="14">
        <v>1.7</v>
      </c>
      <c r="K93" s="14">
        <v>8.0000000000000002E-3</v>
      </c>
      <c r="L93" s="15"/>
    </row>
    <row r="94" spans="1:12" ht="62.45" customHeight="1" outlineLevel="1" x14ac:dyDescent="0.2">
      <c r="A94" s="26" t="s">
        <v>380</v>
      </c>
      <c r="B94" s="31">
        <v>2601</v>
      </c>
      <c r="C94" s="31">
        <v>1918.241</v>
      </c>
      <c r="D94" s="37">
        <v>28</v>
      </c>
      <c r="E94" s="13" t="s">
        <v>195</v>
      </c>
      <c r="F94" s="42" t="s">
        <v>10</v>
      </c>
      <c r="G94" s="47"/>
      <c r="H94" s="52">
        <f t="shared" si="3"/>
        <v>0</v>
      </c>
      <c r="I94" s="14" t="s">
        <v>196</v>
      </c>
      <c r="J94" s="14">
        <v>1.7</v>
      </c>
      <c r="K94" s="14">
        <v>8.0000000000000002E-3</v>
      </c>
      <c r="L94" s="15"/>
    </row>
    <row r="95" spans="1:12" outlineLevel="1" x14ac:dyDescent="0.2">
      <c r="A95" s="28" t="s">
        <v>197</v>
      </c>
      <c r="B95" s="33"/>
      <c r="C95" s="33">
        <v>0</v>
      </c>
      <c r="D95" s="39"/>
      <c r="E95" s="19"/>
      <c r="F95" s="44"/>
      <c r="G95" s="48"/>
      <c r="H95" s="52">
        <f t="shared" si="3"/>
        <v>0</v>
      </c>
      <c r="I95" s="20"/>
      <c r="J95" s="20"/>
      <c r="K95" s="20"/>
      <c r="L95" s="21"/>
    </row>
    <row r="96" spans="1:12" ht="72.599999999999994" customHeight="1" outlineLevel="1" x14ac:dyDescent="0.2">
      <c r="A96" s="26" t="s">
        <v>381</v>
      </c>
      <c r="B96" s="31">
        <v>3995</v>
      </c>
      <c r="C96" s="31">
        <v>2946.3719999999998</v>
      </c>
      <c r="D96" s="37">
        <v>47</v>
      </c>
      <c r="E96" s="13" t="s">
        <v>198</v>
      </c>
      <c r="F96" s="42" t="s">
        <v>10</v>
      </c>
      <c r="G96" s="47"/>
      <c r="H96" s="52">
        <f t="shared" si="3"/>
        <v>0</v>
      </c>
      <c r="I96" s="14" t="s">
        <v>199</v>
      </c>
      <c r="J96" s="14">
        <v>1.7</v>
      </c>
      <c r="K96" s="14">
        <v>8.0000000000000002E-3</v>
      </c>
      <c r="L96" s="15"/>
    </row>
    <row r="97" spans="1:12" ht="72.599999999999994" customHeight="1" outlineLevel="1" x14ac:dyDescent="0.2">
      <c r="A97" s="26" t="s">
        <v>382</v>
      </c>
      <c r="B97" s="31">
        <v>3995</v>
      </c>
      <c r="C97" s="31">
        <v>2946.3719999999998</v>
      </c>
      <c r="D97" s="37">
        <v>58</v>
      </c>
      <c r="E97" s="13" t="s">
        <v>200</v>
      </c>
      <c r="F97" s="42" t="s">
        <v>10</v>
      </c>
      <c r="G97" s="47"/>
      <c r="H97" s="52">
        <f t="shared" si="3"/>
        <v>0</v>
      </c>
      <c r="I97" s="14" t="s">
        <v>201</v>
      </c>
      <c r="J97" s="14">
        <v>1.7</v>
      </c>
      <c r="K97" s="14">
        <v>8.0000000000000002E-3</v>
      </c>
      <c r="L97" s="15"/>
    </row>
    <row r="98" spans="1:12" ht="72.599999999999994" customHeight="1" outlineLevel="1" x14ac:dyDescent="0.2">
      <c r="A98" s="26" t="s">
        <v>383</v>
      </c>
      <c r="B98" s="31">
        <v>3995</v>
      </c>
      <c r="C98" s="31">
        <v>2946.3719999999998</v>
      </c>
      <c r="D98" s="37">
        <v>25</v>
      </c>
      <c r="E98" s="13" t="s">
        <v>202</v>
      </c>
      <c r="F98" s="42" t="s">
        <v>10</v>
      </c>
      <c r="G98" s="47"/>
      <c r="H98" s="52">
        <f t="shared" si="3"/>
        <v>0</v>
      </c>
      <c r="I98" s="14" t="s">
        <v>203</v>
      </c>
      <c r="J98" s="14">
        <v>1.7</v>
      </c>
      <c r="K98" s="14">
        <v>8.0000000000000002E-3</v>
      </c>
      <c r="L98" s="15"/>
    </row>
    <row r="99" spans="1:12" ht="72.599999999999994" customHeight="1" outlineLevel="1" x14ac:dyDescent="0.2">
      <c r="A99" s="26" t="s">
        <v>384</v>
      </c>
      <c r="B99" s="31">
        <v>3995</v>
      </c>
      <c r="C99" s="31">
        <v>2946.3719999999998</v>
      </c>
      <c r="D99" s="37">
        <v>12</v>
      </c>
      <c r="E99" s="13" t="s">
        <v>204</v>
      </c>
      <c r="F99" s="42" t="s">
        <v>10</v>
      </c>
      <c r="G99" s="47"/>
      <c r="H99" s="52">
        <f t="shared" si="3"/>
        <v>0</v>
      </c>
      <c r="I99" s="14" t="s">
        <v>205</v>
      </c>
      <c r="J99" s="14">
        <v>1.7</v>
      </c>
      <c r="K99" s="14">
        <v>8.0000000000000002E-3</v>
      </c>
      <c r="L99" s="15"/>
    </row>
    <row r="100" spans="1:12" ht="72.599999999999994" customHeight="1" outlineLevel="1" x14ac:dyDescent="0.2">
      <c r="A100" s="26" t="s">
        <v>385</v>
      </c>
      <c r="B100" s="31">
        <v>3995</v>
      </c>
      <c r="C100" s="31">
        <v>2946.3719999999998</v>
      </c>
      <c r="D100" s="37">
        <v>39</v>
      </c>
      <c r="E100" s="13" t="s">
        <v>206</v>
      </c>
      <c r="F100" s="42" t="s">
        <v>10</v>
      </c>
      <c r="G100" s="47"/>
      <c r="H100" s="52">
        <f t="shared" si="3"/>
        <v>0</v>
      </c>
      <c r="I100" s="14" t="s">
        <v>207</v>
      </c>
      <c r="J100" s="14">
        <v>1.7</v>
      </c>
      <c r="K100" s="14">
        <v>8.0000000000000002E-3</v>
      </c>
      <c r="L100" s="15"/>
    </row>
    <row r="101" spans="1:12" ht="72.599999999999994" customHeight="1" outlineLevel="1" x14ac:dyDescent="0.2">
      <c r="A101" s="26" t="s">
        <v>386</v>
      </c>
      <c r="B101" s="31">
        <v>3995</v>
      </c>
      <c r="C101" s="31">
        <v>2946.3719999999998</v>
      </c>
      <c r="D101" s="37">
        <v>32</v>
      </c>
      <c r="E101" s="13" t="s">
        <v>208</v>
      </c>
      <c r="F101" s="42" t="s">
        <v>10</v>
      </c>
      <c r="G101" s="47"/>
      <c r="H101" s="52">
        <f t="shared" si="3"/>
        <v>0</v>
      </c>
      <c r="I101" s="14" t="s">
        <v>209</v>
      </c>
      <c r="J101" s="14">
        <v>1.7</v>
      </c>
      <c r="K101" s="14">
        <v>8.0000000000000002E-3</v>
      </c>
      <c r="L101" s="15"/>
    </row>
    <row r="102" spans="1:12" outlineLevel="1" x14ac:dyDescent="0.2">
      <c r="A102" s="28" t="s">
        <v>210</v>
      </c>
      <c r="B102" s="33"/>
      <c r="C102" s="33">
        <v>0</v>
      </c>
      <c r="D102" s="39"/>
      <c r="E102" s="19"/>
      <c r="F102" s="44"/>
      <c r="G102" s="48"/>
      <c r="H102" s="52">
        <f t="shared" si="3"/>
        <v>0</v>
      </c>
      <c r="I102" s="20"/>
      <c r="J102" s="20"/>
      <c r="K102" s="20"/>
      <c r="L102" s="21"/>
    </row>
    <row r="103" spans="1:12" ht="72.599999999999994" customHeight="1" outlineLevel="1" x14ac:dyDescent="0.2">
      <c r="A103" s="26" t="s">
        <v>387</v>
      </c>
      <c r="B103" s="31">
        <v>2809</v>
      </c>
      <c r="C103" s="31">
        <v>2071.6759999999999</v>
      </c>
      <c r="D103" s="37">
        <v>10</v>
      </c>
      <c r="E103" s="13" t="s">
        <v>211</v>
      </c>
      <c r="F103" s="42" t="s">
        <v>10</v>
      </c>
      <c r="G103" s="47"/>
      <c r="H103" s="52">
        <f t="shared" si="3"/>
        <v>0</v>
      </c>
      <c r="I103" s="14" t="s">
        <v>212</v>
      </c>
      <c r="J103" s="14">
        <v>1.7</v>
      </c>
      <c r="K103" s="14">
        <v>8.0000000000000002E-3</v>
      </c>
      <c r="L103" s="15"/>
    </row>
    <row r="104" spans="1:12" outlineLevel="1" x14ac:dyDescent="0.2">
      <c r="A104" s="28" t="s">
        <v>213</v>
      </c>
      <c r="B104" s="33"/>
      <c r="C104" s="33">
        <v>0</v>
      </c>
      <c r="D104" s="39"/>
      <c r="E104" s="19"/>
      <c r="F104" s="44"/>
      <c r="G104" s="48"/>
      <c r="H104" s="52">
        <f t="shared" si="3"/>
        <v>0</v>
      </c>
      <c r="I104" s="20"/>
      <c r="J104" s="20"/>
      <c r="K104" s="20"/>
      <c r="L104" s="21"/>
    </row>
    <row r="105" spans="1:12" ht="63.6" customHeight="1" outlineLevel="1" x14ac:dyDescent="0.2">
      <c r="A105" s="26" t="s">
        <v>388</v>
      </c>
      <c r="B105" s="31">
        <v>3100</v>
      </c>
      <c r="C105" s="31">
        <v>2286.4250000000002</v>
      </c>
      <c r="D105" s="37">
        <v>12</v>
      </c>
      <c r="E105" s="13" t="s">
        <v>214</v>
      </c>
      <c r="F105" s="42" t="s">
        <v>10</v>
      </c>
      <c r="G105" s="47"/>
      <c r="H105" s="52">
        <f t="shared" si="3"/>
        <v>0</v>
      </c>
      <c r="I105" s="14" t="s">
        <v>215</v>
      </c>
      <c r="J105" s="14">
        <v>1.7</v>
      </c>
      <c r="K105" s="14">
        <v>8.0000000000000002E-3</v>
      </c>
      <c r="L105" s="15"/>
    </row>
    <row r="106" spans="1:12" ht="63.6" customHeight="1" outlineLevel="1" x14ac:dyDescent="0.2">
      <c r="A106" s="26" t="s">
        <v>389</v>
      </c>
      <c r="B106" s="31">
        <v>3100</v>
      </c>
      <c r="C106" s="31">
        <v>2286.4250000000002</v>
      </c>
      <c r="D106" s="37">
        <v>11</v>
      </c>
      <c r="E106" s="13" t="s">
        <v>216</v>
      </c>
      <c r="F106" s="42" t="s">
        <v>10</v>
      </c>
      <c r="G106" s="47"/>
      <c r="H106" s="52">
        <f t="shared" si="3"/>
        <v>0</v>
      </c>
      <c r="I106" s="14" t="s">
        <v>217</v>
      </c>
      <c r="J106" s="14">
        <v>1.7</v>
      </c>
      <c r="K106" s="14">
        <v>8.0000000000000002E-3</v>
      </c>
      <c r="L106" s="15"/>
    </row>
    <row r="107" spans="1:12" outlineLevel="1" x14ac:dyDescent="0.2">
      <c r="A107" s="27" t="s">
        <v>218</v>
      </c>
      <c r="B107" s="32"/>
      <c r="C107" s="32">
        <v>0</v>
      </c>
      <c r="D107" s="38"/>
      <c r="E107" s="16"/>
      <c r="F107" s="43"/>
      <c r="G107" s="46"/>
      <c r="H107" s="52">
        <f t="shared" si="3"/>
        <v>0</v>
      </c>
      <c r="I107" s="17"/>
      <c r="J107" s="17"/>
      <c r="K107" s="17"/>
      <c r="L107" s="18"/>
    </row>
    <row r="108" spans="1:12" outlineLevel="1" x14ac:dyDescent="0.2">
      <c r="A108" s="28" t="s">
        <v>219</v>
      </c>
      <c r="B108" s="33"/>
      <c r="C108" s="33">
        <v>0</v>
      </c>
      <c r="D108" s="39"/>
      <c r="E108" s="19"/>
      <c r="F108" s="44"/>
      <c r="G108" s="48"/>
      <c r="H108" s="52">
        <f t="shared" si="3"/>
        <v>0</v>
      </c>
      <c r="I108" s="20"/>
      <c r="J108" s="20"/>
      <c r="K108" s="20"/>
      <c r="L108" s="21"/>
    </row>
    <row r="109" spans="1:12" ht="80.099999999999994" customHeight="1" outlineLevel="1" x14ac:dyDescent="0.2">
      <c r="A109" s="26" t="s">
        <v>390</v>
      </c>
      <c r="B109" s="31">
        <v>3152</v>
      </c>
      <c r="C109" s="31">
        <v>2324.6</v>
      </c>
      <c r="D109" s="37">
        <v>14</v>
      </c>
      <c r="E109" s="13" t="s">
        <v>220</v>
      </c>
      <c r="F109" s="42" t="s">
        <v>10</v>
      </c>
      <c r="G109" s="47"/>
      <c r="H109" s="52">
        <f t="shared" si="3"/>
        <v>0</v>
      </c>
      <c r="I109" s="14" t="s">
        <v>221</v>
      </c>
      <c r="J109" s="14">
        <v>1.7</v>
      </c>
      <c r="K109" s="14">
        <v>8.0000000000000002E-3</v>
      </c>
      <c r="L109" s="15"/>
    </row>
    <row r="110" spans="1:12" ht="80.099999999999994" customHeight="1" outlineLevel="1" x14ac:dyDescent="0.2">
      <c r="A110" s="26" t="s">
        <v>391</v>
      </c>
      <c r="B110" s="31">
        <v>3152</v>
      </c>
      <c r="C110" s="31">
        <v>2324.6</v>
      </c>
      <c r="D110" s="37">
        <v>0</v>
      </c>
      <c r="E110" s="13" t="s">
        <v>222</v>
      </c>
      <c r="F110" s="42" t="s">
        <v>10</v>
      </c>
      <c r="G110" s="47"/>
      <c r="H110" s="52">
        <f t="shared" si="3"/>
        <v>0</v>
      </c>
      <c r="I110" s="14" t="s">
        <v>223</v>
      </c>
      <c r="J110" s="14">
        <v>1.7</v>
      </c>
      <c r="K110" s="14">
        <v>8.0000000000000002E-3</v>
      </c>
      <c r="L110" s="15"/>
    </row>
    <row r="111" spans="1:12" outlineLevel="1" x14ac:dyDescent="0.2">
      <c r="A111" s="28" t="s">
        <v>224</v>
      </c>
      <c r="B111" s="33"/>
      <c r="C111" s="33">
        <v>0</v>
      </c>
      <c r="D111" s="39"/>
      <c r="E111" s="19"/>
      <c r="F111" s="44"/>
      <c r="G111" s="48"/>
      <c r="H111" s="52">
        <f t="shared" si="3"/>
        <v>0</v>
      </c>
      <c r="I111" s="20"/>
      <c r="J111" s="20"/>
      <c r="K111" s="20"/>
      <c r="L111" s="21"/>
    </row>
    <row r="112" spans="1:12" ht="72.599999999999994" customHeight="1" outlineLevel="1" x14ac:dyDescent="0.2">
      <c r="A112" s="26" t="s">
        <v>392</v>
      </c>
      <c r="B112" s="31">
        <v>3152</v>
      </c>
      <c r="C112" s="31">
        <v>2324.6</v>
      </c>
      <c r="D112" s="37">
        <v>0</v>
      </c>
      <c r="E112" s="13" t="s">
        <v>225</v>
      </c>
      <c r="F112" s="42" t="s">
        <v>10</v>
      </c>
      <c r="G112" s="47"/>
      <c r="H112" s="52">
        <f t="shared" si="3"/>
        <v>0</v>
      </c>
      <c r="I112" s="14" t="s">
        <v>226</v>
      </c>
      <c r="J112" s="14">
        <v>1.7</v>
      </c>
      <c r="K112" s="14">
        <v>8.0000000000000002E-3</v>
      </c>
      <c r="L112" s="15"/>
    </row>
    <row r="113" spans="1:12" ht="72.599999999999994" customHeight="1" outlineLevel="1" x14ac:dyDescent="0.2">
      <c r="A113" s="26" t="s">
        <v>393</v>
      </c>
      <c r="B113" s="31">
        <v>3152</v>
      </c>
      <c r="C113" s="31">
        <v>2324.6</v>
      </c>
      <c r="D113" s="37">
        <v>2</v>
      </c>
      <c r="E113" s="13" t="s">
        <v>227</v>
      </c>
      <c r="F113" s="42" t="s">
        <v>10</v>
      </c>
      <c r="G113" s="47"/>
      <c r="H113" s="52">
        <f t="shared" ref="H113:H176" si="4">C113*G113</f>
        <v>0</v>
      </c>
      <c r="I113" s="14" t="s">
        <v>228</v>
      </c>
      <c r="J113" s="14">
        <v>1.7</v>
      </c>
      <c r="K113" s="14">
        <v>8.0000000000000002E-3</v>
      </c>
      <c r="L113" s="15"/>
    </row>
    <row r="114" spans="1:12" ht="72.599999999999994" customHeight="1" outlineLevel="1" x14ac:dyDescent="0.2">
      <c r="A114" s="26" t="s">
        <v>394</v>
      </c>
      <c r="B114" s="31">
        <v>3152</v>
      </c>
      <c r="C114" s="31">
        <v>2324.6</v>
      </c>
      <c r="D114" s="37">
        <v>68</v>
      </c>
      <c r="E114" s="13" t="s">
        <v>229</v>
      </c>
      <c r="F114" s="42" t="s">
        <v>10</v>
      </c>
      <c r="G114" s="47"/>
      <c r="H114" s="52">
        <f t="shared" si="4"/>
        <v>0</v>
      </c>
      <c r="I114" s="14" t="s">
        <v>230</v>
      </c>
      <c r="J114" s="14">
        <v>1.7</v>
      </c>
      <c r="K114" s="14">
        <v>8.0000000000000002E-3</v>
      </c>
      <c r="L114" s="15"/>
    </row>
    <row r="115" spans="1:12" ht="72.599999999999994" customHeight="1" outlineLevel="1" x14ac:dyDescent="0.2">
      <c r="A115" s="26" t="s">
        <v>395</v>
      </c>
      <c r="B115" s="31">
        <v>3152</v>
      </c>
      <c r="C115" s="31">
        <v>2324.6</v>
      </c>
      <c r="D115" s="37">
        <v>31</v>
      </c>
      <c r="E115" s="13" t="s">
        <v>231</v>
      </c>
      <c r="F115" s="42" t="s">
        <v>10</v>
      </c>
      <c r="G115" s="47"/>
      <c r="H115" s="52">
        <f t="shared" si="4"/>
        <v>0</v>
      </c>
      <c r="I115" s="14" t="s">
        <v>232</v>
      </c>
      <c r="J115" s="14">
        <v>1.7</v>
      </c>
      <c r="K115" s="14">
        <v>8.0000000000000002E-3</v>
      </c>
      <c r="L115" s="15"/>
    </row>
    <row r="116" spans="1:12" ht="72.599999999999994" customHeight="1" outlineLevel="1" x14ac:dyDescent="0.2">
      <c r="A116" s="26" t="s">
        <v>396</v>
      </c>
      <c r="B116" s="31">
        <v>3152</v>
      </c>
      <c r="C116" s="31">
        <v>2324.6</v>
      </c>
      <c r="D116" s="37">
        <v>9</v>
      </c>
      <c r="E116" s="13" t="s">
        <v>233</v>
      </c>
      <c r="F116" s="42" t="s">
        <v>10</v>
      </c>
      <c r="G116" s="47"/>
      <c r="H116" s="52">
        <f t="shared" si="4"/>
        <v>0</v>
      </c>
      <c r="I116" s="14" t="s">
        <v>234</v>
      </c>
      <c r="J116" s="14">
        <v>1.7</v>
      </c>
      <c r="K116" s="14">
        <v>8.0000000000000002E-3</v>
      </c>
      <c r="L116" s="15"/>
    </row>
    <row r="117" spans="1:12" outlineLevel="1" x14ac:dyDescent="0.2">
      <c r="A117" s="27" t="s">
        <v>235</v>
      </c>
      <c r="B117" s="32"/>
      <c r="C117" s="32">
        <v>0</v>
      </c>
      <c r="D117" s="38"/>
      <c r="E117" s="16"/>
      <c r="F117" s="43"/>
      <c r="G117" s="46"/>
      <c r="H117" s="52">
        <f t="shared" si="4"/>
        <v>0</v>
      </c>
      <c r="I117" s="17"/>
      <c r="J117" s="17"/>
      <c r="K117" s="17"/>
      <c r="L117" s="18"/>
    </row>
    <row r="118" spans="1:12" outlineLevel="1" x14ac:dyDescent="0.2">
      <c r="A118" s="28" t="s">
        <v>236</v>
      </c>
      <c r="B118" s="33"/>
      <c r="C118" s="33">
        <v>0</v>
      </c>
      <c r="D118" s="39"/>
      <c r="E118" s="19"/>
      <c r="F118" s="44"/>
      <c r="G118" s="48"/>
      <c r="H118" s="52">
        <f t="shared" si="4"/>
        <v>0</v>
      </c>
      <c r="I118" s="20"/>
      <c r="J118" s="20"/>
      <c r="K118" s="20"/>
      <c r="L118" s="21"/>
    </row>
    <row r="119" spans="1:12" ht="70.5" customHeight="1" outlineLevel="1" x14ac:dyDescent="0.2">
      <c r="A119" s="26" t="s">
        <v>237</v>
      </c>
      <c r="B119" s="31">
        <v>2960</v>
      </c>
      <c r="C119" s="31">
        <v>2183</v>
      </c>
      <c r="D119" s="37">
        <v>18</v>
      </c>
      <c r="E119" s="13" t="s">
        <v>238</v>
      </c>
      <c r="F119" s="42" t="s">
        <v>10</v>
      </c>
      <c r="G119" s="47"/>
      <c r="H119" s="52">
        <f t="shared" si="4"/>
        <v>0</v>
      </c>
      <c r="I119" s="14" t="s">
        <v>239</v>
      </c>
      <c r="J119" s="14">
        <v>1.7</v>
      </c>
      <c r="K119" s="14">
        <v>2.1999999999999999E-2</v>
      </c>
      <c r="L119" s="15"/>
    </row>
    <row r="120" spans="1:12" ht="70.5" customHeight="1" outlineLevel="1" x14ac:dyDescent="0.2">
      <c r="A120" s="26" t="s">
        <v>240</v>
      </c>
      <c r="B120" s="31">
        <v>2960</v>
      </c>
      <c r="C120" s="31">
        <v>2183</v>
      </c>
      <c r="D120" s="37">
        <v>3</v>
      </c>
      <c r="E120" s="13" t="s">
        <v>241</v>
      </c>
      <c r="F120" s="42" t="s">
        <v>10</v>
      </c>
      <c r="G120" s="47"/>
      <c r="H120" s="52">
        <f t="shared" si="4"/>
        <v>0</v>
      </c>
      <c r="I120" s="14" t="s">
        <v>242</v>
      </c>
      <c r="J120" s="14">
        <v>1.7</v>
      </c>
      <c r="K120" s="14">
        <v>2.1999999999999999E-2</v>
      </c>
      <c r="L120" s="15"/>
    </row>
    <row r="121" spans="1:12" ht="70.5" customHeight="1" outlineLevel="1" x14ac:dyDescent="0.2">
      <c r="A121" s="26" t="s">
        <v>243</v>
      </c>
      <c r="B121" s="31">
        <v>2960</v>
      </c>
      <c r="C121" s="31">
        <v>2183</v>
      </c>
      <c r="D121" s="37">
        <v>13</v>
      </c>
      <c r="E121" s="13" t="s">
        <v>244</v>
      </c>
      <c r="F121" s="42" t="s">
        <v>10</v>
      </c>
      <c r="G121" s="47"/>
      <c r="H121" s="52">
        <f t="shared" si="4"/>
        <v>0</v>
      </c>
      <c r="I121" s="14" t="s">
        <v>245</v>
      </c>
      <c r="J121" s="14">
        <v>1.7</v>
      </c>
      <c r="K121" s="14">
        <v>2.1999999999999999E-2</v>
      </c>
      <c r="L121" s="15"/>
    </row>
    <row r="122" spans="1:12" ht="70.5" customHeight="1" outlineLevel="1" x14ac:dyDescent="0.2">
      <c r="A122" s="26" t="s">
        <v>246</v>
      </c>
      <c r="B122" s="31">
        <v>2960</v>
      </c>
      <c r="C122" s="31">
        <v>2183</v>
      </c>
      <c r="D122" s="37">
        <v>9</v>
      </c>
      <c r="E122" s="13" t="s">
        <v>247</v>
      </c>
      <c r="F122" s="42" t="s">
        <v>10</v>
      </c>
      <c r="G122" s="47"/>
      <c r="H122" s="52">
        <f t="shared" si="4"/>
        <v>0</v>
      </c>
      <c r="I122" s="14" t="s">
        <v>248</v>
      </c>
      <c r="J122" s="14">
        <v>1.7</v>
      </c>
      <c r="K122" s="14">
        <v>2.1999999999999999E-2</v>
      </c>
      <c r="L122" s="15"/>
    </row>
    <row r="123" spans="1:12" ht="70.5" customHeight="1" outlineLevel="1" x14ac:dyDescent="0.2">
      <c r="A123" s="26" t="s">
        <v>249</v>
      </c>
      <c r="B123" s="31">
        <v>2960</v>
      </c>
      <c r="C123" s="31">
        <v>2183</v>
      </c>
      <c r="D123" s="37">
        <v>17</v>
      </c>
      <c r="E123" s="13" t="s">
        <v>250</v>
      </c>
      <c r="F123" s="42" t="s">
        <v>10</v>
      </c>
      <c r="G123" s="47"/>
      <c r="H123" s="52">
        <f t="shared" si="4"/>
        <v>0</v>
      </c>
      <c r="I123" s="14" t="s">
        <v>251</v>
      </c>
      <c r="J123" s="14">
        <v>1.7</v>
      </c>
      <c r="K123" s="14">
        <v>2.1999999999999999E-2</v>
      </c>
      <c r="L123" s="15"/>
    </row>
    <row r="124" spans="1:12" ht="70.5" customHeight="1" outlineLevel="1" x14ac:dyDescent="0.2">
      <c r="A124" s="26" t="s">
        <v>252</v>
      </c>
      <c r="B124" s="31">
        <v>2960</v>
      </c>
      <c r="C124" s="31">
        <v>2183</v>
      </c>
      <c r="D124" s="37">
        <v>17</v>
      </c>
      <c r="E124" s="13" t="s">
        <v>253</v>
      </c>
      <c r="F124" s="42" t="s">
        <v>10</v>
      </c>
      <c r="G124" s="47"/>
      <c r="H124" s="52">
        <f t="shared" si="4"/>
        <v>0</v>
      </c>
      <c r="I124" s="14" t="s">
        <v>254</v>
      </c>
      <c r="J124" s="14">
        <v>1.7</v>
      </c>
      <c r="K124" s="14">
        <v>2.1999999999999999E-2</v>
      </c>
      <c r="L124" s="15"/>
    </row>
    <row r="125" spans="1:12" outlineLevel="1" x14ac:dyDescent="0.2">
      <c r="A125" s="28" t="s">
        <v>255</v>
      </c>
      <c r="B125" s="33"/>
      <c r="C125" s="33">
        <v>0</v>
      </c>
      <c r="D125" s="39"/>
      <c r="E125" s="19"/>
      <c r="F125" s="44"/>
      <c r="G125" s="48"/>
      <c r="H125" s="52">
        <f t="shared" si="4"/>
        <v>0</v>
      </c>
      <c r="I125" s="20"/>
      <c r="J125" s="20"/>
      <c r="K125" s="20"/>
      <c r="L125" s="21"/>
    </row>
    <row r="126" spans="1:12" ht="72.599999999999994" customHeight="1" outlineLevel="1" x14ac:dyDescent="0.2">
      <c r="A126" s="26" t="s">
        <v>397</v>
      </c>
      <c r="B126" s="31">
        <v>2601</v>
      </c>
      <c r="C126" s="31">
        <v>1918.241</v>
      </c>
      <c r="D126" s="37">
        <v>22</v>
      </c>
      <c r="E126" s="13" t="s">
        <v>256</v>
      </c>
      <c r="F126" s="42" t="s">
        <v>10</v>
      </c>
      <c r="G126" s="47"/>
      <c r="H126" s="52">
        <f t="shared" si="4"/>
        <v>0</v>
      </c>
      <c r="I126" s="14" t="s">
        <v>257</v>
      </c>
      <c r="J126" s="14">
        <v>1.7</v>
      </c>
      <c r="K126" s="14">
        <v>2.1999999999999999E-2</v>
      </c>
      <c r="L126" s="15"/>
    </row>
    <row r="127" spans="1:12" ht="72.599999999999994" customHeight="1" outlineLevel="1" x14ac:dyDescent="0.2">
      <c r="A127" s="26" t="s">
        <v>398</v>
      </c>
      <c r="B127" s="31">
        <v>2601</v>
      </c>
      <c r="C127" s="31">
        <v>1918.241</v>
      </c>
      <c r="D127" s="37">
        <v>57</v>
      </c>
      <c r="E127" s="13" t="s">
        <v>258</v>
      </c>
      <c r="F127" s="42" t="s">
        <v>10</v>
      </c>
      <c r="G127" s="47"/>
      <c r="H127" s="52">
        <f t="shared" si="4"/>
        <v>0</v>
      </c>
      <c r="I127" s="14" t="s">
        <v>259</v>
      </c>
      <c r="J127" s="14">
        <v>1.7</v>
      </c>
      <c r="K127" s="14">
        <v>2.1999999999999999E-2</v>
      </c>
      <c r="L127" s="15"/>
    </row>
    <row r="128" spans="1:12" outlineLevel="1" x14ac:dyDescent="0.2">
      <c r="A128" s="28" t="s">
        <v>260</v>
      </c>
      <c r="B128" s="33"/>
      <c r="C128" s="33">
        <v>0</v>
      </c>
      <c r="D128" s="39"/>
      <c r="E128" s="19"/>
      <c r="F128" s="44"/>
      <c r="G128" s="48"/>
      <c r="H128" s="52">
        <f t="shared" si="4"/>
        <v>0</v>
      </c>
      <c r="I128" s="20"/>
      <c r="J128" s="20"/>
      <c r="K128" s="20"/>
      <c r="L128" s="21"/>
    </row>
    <row r="129" spans="1:12" ht="76.5" customHeight="1" outlineLevel="1" x14ac:dyDescent="0.2">
      <c r="A129" s="26" t="s">
        <v>399</v>
      </c>
      <c r="B129" s="31">
        <v>2601</v>
      </c>
      <c r="C129" s="31">
        <v>1918.241</v>
      </c>
      <c r="D129" s="37">
        <v>1</v>
      </c>
      <c r="E129" s="13" t="s">
        <v>261</v>
      </c>
      <c r="F129" s="42" t="s">
        <v>10</v>
      </c>
      <c r="G129" s="47"/>
      <c r="H129" s="52">
        <f t="shared" si="4"/>
        <v>0</v>
      </c>
      <c r="I129" s="14" t="s">
        <v>262</v>
      </c>
      <c r="J129" s="14">
        <v>1.7</v>
      </c>
      <c r="K129" s="14">
        <v>8.0000000000000002E-3</v>
      </c>
      <c r="L129" s="15"/>
    </row>
    <row r="130" spans="1:12" ht="76.5" customHeight="1" outlineLevel="1" x14ac:dyDescent="0.2">
      <c r="A130" s="26" t="s">
        <v>400</v>
      </c>
      <c r="B130" s="31">
        <v>2601</v>
      </c>
      <c r="C130" s="31">
        <v>1918.241</v>
      </c>
      <c r="D130" s="37">
        <v>7</v>
      </c>
      <c r="E130" s="13" t="s">
        <v>263</v>
      </c>
      <c r="F130" s="42" t="s">
        <v>10</v>
      </c>
      <c r="G130" s="47"/>
      <c r="H130" s="52">
        <f t="shared" si="4"/>
        <v>0</v>
      </c>
      <c r="I130" s="14" t="s">
        <v>264</v>
      </c>
      <c r="J130" s="14">
        <v>1.7</v>
      </c>
      <c r="K130" s="14">
        <v>8.0000000000000002E-3</v>
      </c>
      <c r="L130" s="15"/>
    </row>
    <row r="131" spans="1:12" outlineLevel="1" x14ac:dyDescent="0.2">
      <c r="A131" s="27" t="s">
        <v>265</v>
      </c>
      <c r="B131" s="32"/>
      <c r="C131" s="32">
        <v>0</v>
      </c>
      <c r="D131" s="38"/>
      <c r="E131" s="16"/>
      <c r="F131" s="43"/>
      <c r="G131" s="46"/>
      <c r="H131" s="52">
        <f t="shared" si="4"/>
        <v>0</v>
      </c>
      <c r="I131" s="17"/>
      <c r="J131" s="17"/>
      <c r="K131" s="17"/>
      <c r="L131" s="18"/>
    </row>
    <row r="132" spans="1:12" outlineLevel="1" x14ac:dyDescent="0.2">
      <c r="A132" s="28" t="s">
        <v>266</v>
      </c>
      <c r="B132" s="33"/>
      <c r="C132" s="33">
        <v>0</v>
      </c>
      <c r="D132" s="39"/>
      <c r="E132" s="19"/>
      <c r="F132" s="44"/>
      <c r="G132" s="48"/>
      <c r="H132" s="52">
        <f t="shared" si="4"/>
        <v>0</v>
      </c>
      <c r="I132" s="20"/>
      <c r="J132" s="20"/>
      <c r="K132" s="20"/>
      <c r="L132" s="21"/>
    </row>
    <row r="133" spans="1:12" ht="80.099999999999994" customHeight="1" outlineLevel="1" x14ac:dyDescent="0.2">
      <c r="A133" s="26" t="s">
        <v>401</v>
      </c>
      <c r="B133" s="31">
        <v>2601</v>
      </c>
      <c r="C133" s="31">
        <v>1918.241</v>
      </c>
      <c r="D133" s="37">
        <v>2</v>
      </c>
      <c r="E133" s="13" t="s">
        <v>267</v>
      </c>
      <c r="F133" s="42" t="s">
        <v>10</v>
      </c>
      <c r="G133" s="47"/>
      <c r="H133" s="52">
        <f t="shared" si="4"/>
        <v>0</v>
      </c>
      <c r="I133" s="14" t="s">
        <v>268</v>
      </c>
      <c r="J133" s="14">
        <v>1.7</v>
      </c>
      <c r="K133" s="14">
        <v>8.0000000000000002E-3</v>
      </c>
      <c r="L133" s="15"/>
    </row>
    <row r="134" spans="1:12" outlineLevel="1" x14ac:dyDescent="0.2">
      <c r="A134" s="28" t="s">
        <v>269</v>
      </c>
      <c r="B134" s="33"/>
      <c r="C134" s="33">
        <v>0</v>
      </c>
      <c r="D134" s="39"/>
      <c r="E134" s="19"/>
      <c r="F134" s="44"/>
      <c r="G134" s="48"/>
      <c r="H134" s="52">
        <f t="shared" si="4"/>
        <v>0</v>
      </c>
      <c r="I134" s="20"/>
      <c r="J134" s="20"/>
      <c r="K134" s="20"/>
      <c r="L134" s="21"/>
    </row>
    <row r="135" spans="1:12" ht="70.5" customHeight="1" outlineLevel="1" x14ac:dyDescent="0.2">
      <c r="A135" s="26" t="s">
        <v>402</v>
      </c>
      <c r="B135" s="31">
        <v>3040</v>
      </c>
      <c r="C135" s="31">
        <v>2242</v>
      </c>
      <c r="D135" s="37">
        <v>25</v>
      </c>
      <c r="E135" s="13" t="s">
        <v>270</v>
      </c>
      <c r="F135" s="42" t="s">
        <v>10</v>
      </c>
      <c r="G135" s="47"/>
      <c r="H135" s="52">
        <f t="shared" si="4"/>
        <v>0</v>
      </c>
      <c r="I135" s="14" t="s">
        <v>271</v>
      </c>
      <c r="J135" s="14">
        <v>1.7</v>
      </c>
      <c r="K135" s="14">
        <v>8.0000000000000002E-3</v>
      </c>
      <c r="L135" s="15"/>
    </row>
    <row r="136" spans="1:12" ht="70.5" customHeight="1" outlineLevel="1" x14ac:dyDescent="0.2">
      <c r="A136" s="26" t="s">
        <v>403</v>
      </c>
      <c r="B136" s="31">
        <v>3040</v>
      </c>
      <c r="C136" s="31">
        <v>2242</v>
      </c>
      <c r="D136" s="37">
        <v>9</v>
      </c>
      <c r="E136" s="13" t="s">
        <v>272</v>
      </c>
      <c r="F136" s="42" t="s">
        <v>10</v>
      </c>
      <c r="G136" s="47"/>
      <c r="H136" s="52">
        <f t="shared" si="4"/>
        <v>0</v>
      </c>
      <c r="I136" s="14" t="s">
        <v>273</v>
      </c>
      <c r="J136" s="14">
        <v>1.7</v>
      </c>
      <c r="K136" s="14">
        <v>8.0000000000000002E-3</v>
      </c>
      <c r="L136" s="15"/>
    </row>
    <row r="137" spans="1:12" ht="70.5" customHeight="1" outlineLevel="1" x14ac:dyDescent="0.2">
      <c r="A137" s="26" t="s">
        <v>404</v>
      </c>
      <c r="B137" s="31">
        <v>3040</v>
      </c>
      <c r="C137" s="31">
        <v>2242</v>
      </c>
      <c r="D137" s="37">
        <v>1</v>
      </c>
      <c r="E137" s="13" t="s">
        <v>274</v>
      </c>
      <c r="F137" s="42" t="s">
        <v>10</v>
      </c>
      <c r="G137" s="47"/>
      <c r="H137" s="52">
        <f t="shared" si="4"/>
        <v>0</v>
      </c>
      <c r="I137" s="14" t="s">
        <v>275</v>
      </c>
      <c r="J137" s="14">
        <v>1.7</v>
      </c>
      <c r="K137" s="14">
        <v>8.0000000000000002E-3</v>
      </c>
      <c r="L137" s="15"/>
    </row>
    <row r="138" spans="1:12" outlineLevel="1" x14ac:dyDescent="0.2">
      <c r="A138" s="28" t="s">
        <v>276</v>
      </c>
      <c r="B138" s="33"/>
      <c r="C138" s="33">
        <v>0</v>
      </c>
      <c r="D138" s="39"/>
      <c r="E138" s="19"/>
      <c r="F138" s="44"/>
      <c r="G138" s="48"/>
      <c r="H138" s="52">
        <f t="shared" si="4"/>
        <v>0</v>
      </c>
      <c r="I138" s="20"/>
      <c r="J138" s="20"/>
      <c r="K138" s="20"/>
      <c r="L138" s="21"/>
    </row>
    <row r="139" spans="1:12" ht="66.599999999999994" customHeight="1" outlineLevel="1" x14ac:dyDescent="0.2">
      <c r="A139" s="26" t="s">
        <v>405</v>
      </c>
      <c r="B139" s="31">
        <v>3040</v>
      </c>
      <c r="C139" s="31">
        <v>2242</v>
      </c>
      <c r="D139" s="37">
        <v>47</v>
      </c>
      <c r="E139" s="13" t="s">
        <v>277</v>
      </c>
      <c r="F139" s="42" t="s">
        <v>10</v>
      </c>
      <c r="G139" s="47"/>
      <c r="H139" s="52">
        <f t="shared" si="4"/>
        <v>0</v>
      </c>
      <c r="I139" s="14" t="s">
        <v>278</v>
      </c>
      <c r="J139" s="14">
        <v>1.7</v>
      </c>
      <c r="K139" s="14">
        <v>8.0000000000000002E-3</v>
      </c>
      <c r="L139" s="15"/>
    </row>
    <row r="140" spans="1:12" ht="66.599999999999994" customHeight="1" outlineLevel="1" x14ac:dyDescent="0.2">
      <c r="A140" s="26" t="s">
        <v>406</v>
      </c>
      <c r="B140" s="31">
        <v>3040</v>
      </c>
      <c r="C140" s="31">
        <v>2242</v>
      </c>
      <c r="D140" s="37">
        <v>23</v>
      </c>
      <c r="E140" s="13" t="s">
        <v>279</v>
      </c>
      <c r="F140" s="42" t="s">
        <v>10</v>
      </c>
      <c r="G140" s="47"/>
      <c r="H140" s="52">
        <f t="shared" si="4"/>
        <v>0</v>
      </c>
      <c r="I140" s="14" t="s">
        <v>280</v>
      </c>
      <c r="J140" s="14">
        <v>1.7</v>
      </c>
      <c r="K140" s="14">
        <v>8.0000000000000002E-3</v>
      </c>
      <c r="L140" s="15"/>
    </row>
    <row r="141" spans="1:12" outlineLevel="1" x14ac:dyDescent="0.2">
      <c r="A141" s="25" t="s">
        <v>407</v>
      </c>
      <c r="B141" s="30"/>
      <c r="C141" s="30">
        <v>0</v>
      </c>
      <c r="D141" s="36"/>
      <c r="E141" s="10"/>
      <c r="F141" s="41"/>
      <c r="G141" s="46"/>
      <c r="H141" s="52">
        <f t="shared" si="4"/>
        <v>0</v>
      </c>
      <c r="I141" s="11"/>
      <c r="J141" s="11"/>
      <c r="K141" s="11"/>
      <c r="L141" s="12"/>
    </row>
    <row r="142" spans="1:12" outlineLevel="1" x14ac:dyDescent="0.2">
      <c r="A142" s="27" t="s">
        <v>281</v>
      </c>
      <c r="B142" s="32"/>
      <c r="C142" s="32">
        <v>0</v>
      </c>
      <c r="D142" s="38"/>
      <c r="E142" s="16"/>
      <c r="F142" s="43"/>
      <c r="G142" s="46"/>
      <c r="H142" s="52">
        <f t="shared" si="4"/>
        <v>0</v>
      </c>
      <c r="I142" s="17"/>
      <c r="J142" s="17"/>
      <c r="K142" s="17"/>
      <c r="L142" s="18"/>
    </row>
    <row r="143" spans="1:12" outlineLevel="1" x14ac:dyDescent="0.2">
      <c r="A143" s="28" t="s">
        <v>282</v>
      </c>
      <c r="B143" s="33"/>
      <c r="C143" s="33">
        <v>0</v>
      </c>
      <c r="D143" s="39"/>
      <c r="E143" s="19"/>
      <c r="F143" s="44"/>
      <c r="G143" s="48"/>
      <c r="H143" s="52">
        <f t="shared" si="4"/>
        <v>0</v>
      </c>
      <c r="I143" s="20"/>
      <c r="J143" s="20"/>
      <c r="K143" s="20"/>
      <c r="L143" s="21"/>
    </row>
    <row r="144" spans="1:12" ht="69.599999999999994" customHeight="1" outlineLevel="1" x14ac:dyDescent="0.2">
      <c r="A144" s="26" t="s">
        <v>283</v>
      </c>
      <c r="B144" s="31">
        <v>2960</v>
      </c>
      <c r="C144" s="31">
        <v>2183</v>
      </c>
      <c r="D144" s="37">
        <v>7</v>
      </c>
      <c r="E144" s="13" t="s">
        <v>284</v>
      </c>
      <c r="F144" s="42" t="s">
        <v>10</v>
      </c>
      <c r="G144" s="47"/>
      <c r="H144" s="52">
        <f t="shared" si="4"/>
        <v>0</v>
      </c>
      <c r="I144" s="14" t="s">
        <v>285</v>
      </c>
      <c r="J144" s="14">
        <v>1.7</v>
      </c>
      <c r="K144" s="14">
        <v>2.1999999999999999E-2</v>
      </c>
      <c r="L144" s="15"/>
    </row>
    <row r="145" spans="1:12" outlineLevel="1" x14ac:dyDescent="0.2">
      <c r="A145" s="28" t="s">
        <v>286</v>
      </c>
      <c r="B145" s="33"/>
      <c r="C145" s="33">
        <v>0</v>
      </c>
      <c r="D145" s="39"/>
      <c r="E145" s="19"/>
      <c r="F145" s="44"/>
      <c r="G145" s="48"/>
      <c r="H145" s="52">
        <f t="shared" si="4"/>
        <v>0</v>
      </c>
      <c r="I145" s="20"/>
      <c r="J145" s="20"/>
      <c r="K145" s="20"/>
      <c r="L145" s="21"/>
    </row>
    <row r="146" spans="1:12" ht="71.45" customHeight="1" outlineLevel="1" x14ac:dyDescent="0.2">
      <c r="A146" s="26" t="s">
        <v>287</v>
      </c>
      <c r="B146" s="31">
        <v>2393</v>
      </c>
      <c r="C146" s="31">
        <v>1764.806</v>
      </c>
      <c r="D146" s="37">
        <v>34</v>
      </c>
      <c r="E146" s="13" t="s">
        <v>288</v>
      </c>
      <c r="F146" s="42" t="s">
        <v>10</v>
      </c>
      <c r="G146" s="47"/>
      <c r="H146" s="52">
        <f t="shared" si="4"/>
        <v>0</v>
      </c>
      <c r="I146" s="14" t="s">
        <v>289</v>
      </c>
      <c r="J146" s="14">
        <v>1.7</v>
      </c>
      <c r="K146" s="14">
        <v>1.7000000000000001E-2</v>
      </c>
      <c r="L146" s="15"/>
    </row>
    <row r="147" spans="1:12" ht="71.45" customHeight="1" outlineLevel="1" x14ac:dyDescent="0.2">
      <c r="A147" s="26" t="s">
        <v>290</v>
      </c>
      <c r="B147" s="31">
        <v>2393</v>
      </c>
      <c r="C147" s="31">
        <v>1764.806</v>
      </c>
      <c r="D147" s="37">
        <v>63</v>
      </c>
      <c r="E147" s="13" t="s">
        <v>291</v>
      </c>
      <c r="F147" s="42" t="s">
        <v>10</v>
      </c>
      <c r="G147" s="47"/>
      <c r="H147" s="52">
        <f t="shared" si="4"/>
        <v>0</v>
      </c>
      <c r="I147" s="14" t="s">
        <v>292</v>
      </c>
      <c r="J147" s="14">
        <v>1.7</v>
      </c>
      <c r="K147" s="14">
        <v>1.7000000000000001E-2</v>
      </c>
      <c r="L147" s="15"/>
    </row>
    <row r="148" spans="1:12" ht="71.45" customHeight="1" outlineLevel="1" x14ac:dyDescent="0.2">
      <c r="A148" s="26" t="s">
        <v>293</v>
      </c>
      <c r="B148" s="31">
        <v>2393</v>
      </c>
      <c r="C148" s="31">
        <v>1764.806</v>
      </c>
      <c r="D148" s="37">
        <v>43</v>
      </c>
      <c r="E148" s="13" t="s">
        <v>294</v>
      </c>
      <c r="F148" s="42" t="s">
        <v>10</v>
      </c>
      <c r="G148" s="47"/>
      <c r="H148" s="52">
        <f t="shared" si="4"/>
        <v>0</v>
      </c>
      <c r="I148" s="14" t="s">
        <v>295</v>
      </c>
      <c r="J148" s="14">
        <v>1.7</v>
      </c>
      <c r="K148" s="14">
        <v>1.7000000000000001E-2</v>
      </c>
      <c r="L148" s="15"/>
    </row>
    <row r="149" spans="1:12" outlineLevel="1" x14ac:dyDescent="0.2">
      <c r="A149" s="28" t="s">
        <v>296</v>
      </c>
      <c r="B149" s="33"/>
      <c r="C149" s="33">
        <v>0</v>
      </c>
      <c r="D149" s="39"/>
      <c r="E149" s="19"/>
      <c r="F149" s="44"/>
      <c r="G149" s="48"/>
      <c r="H149" s="52">
        <f t="shared" si="4"/>
        <v>0</v>
      </c>
      <c r="I149" s="20"/>
      <c r="J149" s="20"/>
      <c r="K149" s="20"/>
      <c r="L149" s="21"/>
    </row>
    <row r="150" spans="1:12" ht="78.599999999999994" customHeight="1" outlineLevel="1" x14ac:dyDescent="0.2">
      <c r="A150" s="26" t="s">
        <v>408</v>
      </c>
      <c r="B150" s="31">
        <v>2992</v>
      </c>
      <c r="C150" s="31">
        <v>2206.4809999999998</v>
      </c>
      <c r="D150" s="37">
        <v>1</v>
      </c>
      <c r="E150" s="13" t="s">
        <v>297</v>
      </c>
      <c r="F150" s="42" t="s">
        <v>10</v>
      </c>
      <c r="G150" s="47"/>
      <c r="H150" s="52">
        <f t="shared" si="4"/>
        <v>0</v>
      </c>
      <c r="I150" s="14" t="s">
        <v>298</v>
      </c>
      <c r="J150" s="14">
        <v>1.7</v>
      </c>
      <c r="K150" s="14">
        <v>1.7000000000000001E-2</v>
      </c>
      <c r="L150" s="15"/>
    </row>
    <row r="151" spans="1:12" ht="78.599999999999994" customHeight="1" outlineLevel="1" x14ac:dyDescent="0.2">
      <c r="A151" s="26" t="s">
        <v>409</v>
      </c>
      <c r="B151" s="31">
        <v>2992</v>
      </c>
      <c r="C151" s="31">
        <v>2206.4809999999998</v>
      </c>
      <c r="D151" s="37">
        <v>4</v>
      </c>
      <c r="E151" s="13" t="s">
        <v>299</v>
      </c>
      <c r="F151" s="42" t="s">
        <v>10</v>
      </c>
      <c r="G151" s="47"/>
      <c r="H151" s="52">
        <f t="shared" si="4"/>
        <v>0</v>
      </c>
      <c r="I151" s="14" t="s">
        <v>300</v>
      </c>
      <c r="J151" s="14">
        <v>1.7</v>
      </c>
      <c r="K151" s="14">
        <v>1.7000000000000001E-2</v>
      </c>
      <c r="L151" s="15"/>
    </row>
    <row r="152" spans="1:12" ht="78.599999999999994" customHeight="1" outlineLevel="1" x14ac:dyDescent="0.2">
      <c r="A152" s="26" t="s">
        <v>410</v>
      </c>
      <c r="B152" s="31">
        <v>2992</v>
      </c>
      <c r="C152" s="31">
        <v>2206.4809999999998</v>
      </c>
      <c r="D152" s="37">
        <v>10</v>
      </c>
      <c r="E152" s="13" t="s">
        <v>301</v>
      </c>
      <c r="F152" s="42" t="s">
        <v>10</v>
      </c>
      <c r="G152" s="47"/>
      <c r="H152" s="52">
        <f t="shared" si="4"/>
        <v>0</v>
      </c>
      <c r="I152" s="14" t="s">
        <v>302</v>
      </c>
      <c r="J152" s="14">
        <v>1.7</v>
      </c>
      <c r="K152" s="14">
        <v>1.7000000000000001E-2</v>
      </c>
      <c r="L152" s="15"/>
    </row>
    <row r="153" spans="1:12" ht="78.599999999999994" customHeight="1" outlineLevel="1" x14ac:dyDescent="0.2">
      <c r="A153" s="26" t="s">
        <v>411</v>
      </c>
      <c r="B153" s="31">
        <v>2992</v>
      </c>
      <c r="C153" s="31">
        <v>2206.4809999999998</v>
      </c>
      <c r="D153" s="37">
        <v>84</v>
      </c>
      <c r="E153" s="13" t="s">
        <v>303</v>
      </c>
      <c r="F153" s="42" t="s">
        <v>10</v>
      </c>
      <c r="G153" s="47"/>
      <c r="H153" s="52">
        <f t="shared" si="4"/>
        <v>0</v>
      </c>
      <c r="I153" s="14" t="s">
        <v>304</v>
      </c>
      <c r="J153" s="14">
        <v>1.7</v>
      </c>
      <c r="K153" s="14">
        <v>1.7000000000000001E-2</v>
      </c>
      <c r="L153" s="15"/>
    </row>
    <row r="154" spans="1:12" outlineLevel="1" x14ac:dyDescent="0.2">
      <c r="A154" s="28" t="s">
        <v>305</v>
      </c>
      <c r="B154" s="33"/>
      <c r="C154" s="33">
        <v>0</v>
      </c>
      <c r="D154" s="39"/>
      <c r="E154" s="19"/>
      <c r="F154" s="44"/>
      <c r="G154" s="48"/>
      <c r="H154" s="52">
        <f t="shared" si="4"/>
        <v>0</v>
      </c>
      <c r="I154" s="20"/>
      <c r="J154" s="20"/>
      <c r="K154" s="20"/>
      <c r="L154" s="21"/>
    </row>
    <row r="155" spans="1:12" ht="80.099999999999994" customHeight="1" outlineLevel="1" x14ac:dyDescent="0.2">
      <c r="A155" s="26" t="s">
        <v>412</v>
      </c>
      <c r="B155" s="31">
        <v>2880</v>
      </c>
      <c r="C155" s="31">
        <v>2124</v>
      </c>
      <c r="D155" s="37">
        <v>13</v>
      </c>
      <c r="E155" s="13" t="s">
        <v>306</v>
      </c>
      <c r="F155" s="42" t="s">
        <v>10</v>
      </c>
      <c r="G155" s="47"/>
      <c r="H155" s="52">
        <f t="shared" si="4"/>
        <v>0</v>
      </c>
      <c r="I155" s="14" t="s">
        <v>307</v>
      </c>
      <c r="J155" s="14">
        <v>1.7</v>
      </c>
      <c r="K155" s="14">
        <v>1.7000000000000001E-2</v>
      </c>
      <c r="L155" s="15"/>
    </row>
    <row r="156" spans="1:12" outlineLevel="1" x14ac:dyDescent="0.2">
      <c r="A156" s="27" t="s">
        <v>308</v>
      </c>
      <c r="B156" s="32"/>
      <c r="C156" s="32">
        <v>0</v>
      </c>
      <c r="D156" s="38"/>
      <c r="E156" s="16"/>
      <c r="F156" s="43"/>
      <c r="G156" s="46"/>
      <c r="H156" s="52">
        <f t="shared" si="4"/>
        <v>0</v>
      </c>
      <c r="I156" s="17"/>
      <c r="J156" s="17"/>
      <c r="K156" s="17"/>
      <c r="L156" s="18"/>
    </row>
    <row r="157" spans="1:12" outlineLevel="1" x14ac:dyDescent="0.2">
      <c r="A157" s="28" t="s">
        <v>309</v>
      </c>
      <c r="B157" s="33"/>
      <c r="C157" s="33">
        <v>0</v>
      </c>
      <c r="D157" s="39"/>
      <c r="E157" s="19"/>
      <c r="F157" s="44"/>
      <c r="G157" s="48"/>
      <c r="H157" s="52">
        <f t="shared" si="4"/>
        <v>0</v>
      </c>
      <c r="I157" s="20"/>
      <c r="J157" s="20"/>
      <c r="K157" s="20"/>
      <c r="L157" s="21"/>
    </row>
    <row r="158" spans="1:12" ht="76.5" customHeight="1" outlineLevel="1" x14ac:dyDescent="0.2">
      <c r="A158" s="26" t="s">
        <v>413</v>
      </c>
      <c r="B158" s="31">
        <v>3295</v>
      </c>
      <c r="C158" s="31">
        <v>2429.8910000000001</v>
      </c>
      <c r="D158" s="37">
        <v>25</v>
      </c>
      <c r="E158" s="13" t="s">
        <v>310</v>
      </c>
      <c r="F158" s="42" t="s">
        <v>10</v>
      </c>
      <c r="G158" s="47"/>
      <c r="H158" s="52">
        <f t="shared" si="4"/>
        <v>0</v>
      </c>
      <c r="I158" s="14" t="s">
        <v>311</v>
      </c>
      <c r="J158" s="14">
        <v>1.7</v>
      </c>
      <c r="K158" s="14">
        <v>1.7999999999999999E-2</v>
      </c>
      <c r="L158" s="15"/>
    </row>
    <row r="159" spans="1:12" ht="76.5" customHeight="1" outlineLevel="1" x14ac:dyDescent="0.2">
      <c r="A159" s="26" t="s">
        <v>414</v>
      </c>
      <c r="B159" s="31">
        <v>3295</v>
      </c>
      <c r="C159" s="31">
        <v>2429.8910000000001</v>
      </c>
      <c r="D159" s="37">
        <v>1</v>
      </c>
      <c r="E159" s="13" t="s">
        <v>312</v>
      </c>
      <c r="F159" s="42" t="s">
        <v>10</v>
      </c>
      <c r="G159" s="47"/>
      <c r="H159" s="52">
        <f t="shared" si="4"/>
        <v>0</v>
      </c>
      <c r="I159" s="14" t="s">
        <v>313</v>
      </c>
      <c r="J159" s="14">
        <v>1.7</v>
      </c>
      <c r="K159" s="14">
        <v>2.3E-2</v>
      </c>
      <c r="L159" s="15"/>
    </row>
    <row r="160" spans="1:12" outlineLevel="1" x14ac:dyDescent="0.2">
      <c r="A160" s="27" t="s">
        <v>314</v>
      </c>
      <c r="B160" s="32"/>
      <c r="C160" s="32">
        <v>0</v>
      </c>
      <c r="D160" s="38"/>
      <c r="E160" s="16"/>
      <c r="F160" s="43"/>
      <c r="G160" s="46"/>
      <c r="H160" s="52">
        <f t="shared" si="4"/>
        <v>0</v>
      </c>
      <c r="I160" s="17"/>
      <c r="J160" s="17"/>
      <c r="K160" s="17"/>
      <c r="L160" s="18"/>
    </row>
    <row r="161" spans="1:12" outlineLevel="1" x14ac:dyDescent="0.2">
      <c r="A161" s="28" t="s">
        <v>315</v>
      </c>
      <c r="B161" s="33"/>
      <c r="C161" s="33">
        <v>0</v>
      </c>
      <c r="D161" s="39"/>
      <c r="E161" s="19"/>
      <c r="F161" s="44"/>
      <c r="G161" s="48"/>
      <c r="H161" s="52">
        <f t="shared" si="4"/>
        <v>0</v>
      </c>
      <c r="I161" s="20"/>
      <c r="J161" s="20"/>
      <c r="K161" s="20"/>
      <c r="L161" s="21"/>
    </row>
    <row r="162" spans="1:12" ht="79.5" customHeight="1" outlineLevel="1" x14ac:dyDescent="0.2">
      <c r="A162" s="26" t="s">
        <v>415</v>
      </c>
      <c r="B162" s="31">
        <v>3900</v>
      </c>
      <c r="C162" s="31">
        <v>2876.404</v>
      </c>
      <c r="D162" s="37">
        <v>21</v>
      </c>
      <c r="E162" s="13" t="s">
        <v>316</v>
      </c>
      <c r="F162" s="42" t="s">
        <v>10</v>
      </c>
      <c r="G162" s="47"/>
      <c r="H162" s="52">
        <f t="shared" si="4"/>
        <v>0</v>
      </c>
      <c r="I162" s="14" t="s">
        <v>317</v>
      </c>
      <c r="J162" s="14">
        <v>1.7</v>
      </c>
      <c r="K162" s="14">
        <v>1.7999999999999999E-2</v>
      </c>
      <c r="L162" s="15"/>
    </row>
    <row r="163" spans="1:12" outlineLevel="1" x14ac:dyDescent="0.2">
      <c r="A163" s="28" t="s">
        <v>318</v>
      </c>
      <c r="B163" s="33"/>
      <c r="C163" s="33">
        <v>0</v>
      </c>
      <c r="D163" s="39"/>
      <c r="E163" s="19"/>
      <c r="F163" s="44"/>
      <c r="G163" s="48"/>
      <c r="H163" s="52">
        <f t="shared" si="4"/>
        <v>0</v>
      </c>
      <c r="I163" s="20"/>
      <c r="J163" s="20"/>
      <c r="K163" s="20"/>
      <c r="L163" s="21"/>
    </row>
    <row r="164" spans="1:12" ht="79.5" customHeight="1" outlineLevel="1" x14ac:dyDescent="0.2">
      <c r="A164" s="26" t="s">
        <v>416</v>
      </c>
      <c r="B164" s="31">
        <v>3900</v>
      </c>
      <c r="C164" s="31">
        <v>2876.404</v>
      </c>
      <c r="D164" s="37">
        <v>11</v>
      </c>
      <c r="E164" s="13" t="s">
        <v>319</v>
      </c>
      <c r="F164" s="42" t="s">
        <v>10</v>
      </c>
      <c r="G164" s="47"/>
      <c r="H164" s="52">
        <f t="shared" si="4"/>
        <v>0</v>
      </c>
      <c r="I164" s="14" t="s">
        <v>320</v>
      </c>
      <c r="J164" s="14">
        <v>1.7</v>
      </c>
      <c r="K164" s="14">
        <v>1.7999999999999999E-2</v>
      </c>
      <c r="L164" s="15"/>
    </row>
    <row r="165" spans="1:12" ht="79.5" customHeight="1" outlineLevel="1" x14ac:dyDescent="0.2">
      <c r="A165" s="26" t="s">
        <v>417</v>
      </c>
      <c r="B165" s="31">
        <v>3900</v>
      </c>
      <c r="C165" s="31">
        <v>2876.404</v>
      </c>
      <c r="D165" s="37">
        <v>15</v>
      </c>
      <c r="E165" s="13" t="s">
        <v>321</v>
      </c>
      <c r="F165" s="42" t="s">
        <v>10</v>
      </c>
      <c r="G165" s="47"/>
      <c r="H165" s="52">
        <f t="shared" si="4"/>
        <v>0</v>
      </c>
      <c r="I165" s="14" t="s">
        <v>322</v>
      </c>
      <c r="J165" s="14">
        <v>1.7</v>
      </c>
      <c r="K165" s="14">
        <v>1.7999999999999999E-2</v>
      </c>
      <c r="L165" s="15"/>
    </row>
    <row r="166" spans="1:12" outlineLevel="1" x14ac:dyDescent="0.2">
      <c r="A166" s="28" t="s">
        <v>323</v>
      </c>
      <c r="B166" s="33"/>
      <c r="C166" s="33">
        <v>0</v>
      </c>
      <c r="D166" s="39"/>
      <c r="E166" s="19"/>
      <c r="F166" s="44"/>
      <c r="G166" s="48"/>
      <c r="H166" s="52">
        <f t="shared" si="4"/>
        <v>0</v>
      </c>
      <c r="I166" s="20"/>
      <c r="J166" s="20"/>
      <c r="K166" s="20"/>
      <c r="L166" s="21"/>
    </row>
    <row r="167" spans="1:12" ht="77.45" customHeight="1" outlineLevel="1" x14ac:dyDescent="0.2">
      <c r="A167" s="26" t="s">
        <v>418</v>
      </c>
      <c r="B167" s="31">
        <v>3900</v>
      </c>
      <c r="C167" s="31">
        <v>2876.404</v>
      </c>
      <c r="D167" s="37">
        <v>1</v>
      </c>
      <c r="E167" s="13" t="s">
        <v>324</v>
      </c>
      <c r="F167" s="42" t="s">
        <v>10</v>
      </c>
      <c r="G167" s="47"/>
      <c r="H167" s="52">
        <f t="shared" si="4"/>
        <v>0</v>
      </c>
      <c r="I167" s="14" t="s">
        <v>325</v>
      </c>
      <c r="J167" s="14">
        <v>1.7</v>
      </c>
      <c r="K167" s="14">
        <v>1.7999999999999999E-2</v>
      </c>
      <c r="L167" s="15"/>
    </row>
    <row r="168" spans="1:12" ht="77.45" customHeight="1" outlineLevel="1" x14ac:dyDescent="0.2">
      <c r="A168" s="26" t="s">
        <v>419</v>
      </c>
      <c r="B168" s="31">
        <v>3900</v>
      </c>
      <c r="C168" s="31">
        <v>2876.404</v>
      </c>
      <c r="D168" s="37">
        <v>5</v>
      </c>
      <c r="E168" s="13" t="s">
        <v>326</v>
      </c>
      <c r="F168" s="42" t="s">
        <v>10</v>
      </c>
      <c r="G168" s="47"/>
      <c r="H168" s="52">
        <f t="shared" si="4"/>
        <v>0</v>
      </c>
      <c r="I168" s="14" t="s">
        <v>327</v>
      </c>
      <c r="J168" s="14">
        <v>1.7</v>
      </c>
      <c r="K168" s="14">
        <v>1.7999999999999999E-2</v>
      </c>
      <c r="L168" s="15"/>
    </row>
    <row r="169" spans="1:12" ht="77.45" customHeight="1" outlineLevel="1" x14ac:dyDescent="0.2">
      <c r="A169" s="26" t="s">
        <v>420</v>
      </c>
      <c r="B169" s="31">
        <v>3900</v>
      </c>
      <c r="C169" s="31">
        <v>2876.404</v>
      </c>
      <c r="D169" s="37">
        <v>8</v>
      </c>
      <c r="E169" s="13" t="s">
        <v>328</v>
      </c>
      <c r="F169" s="42" t="s">
        <v>10</v>
      </c>
      <c r="G169" s="47"/>
      <c r="H169" s="52">
        <f t="shared" si="4"/>
        <v>0</v>
      </c>
      <c r="I169" s="14" t="s">
        <v>329</v>
      </c>
      <c r="J169" s="14">
        <v>1.7</v>
      </c>
      <c r="K169" s="14">
        <v>1.7999999999999999E-2</v>
      </c>
      <c r="L169" s="15"/>
    </row>
    <row r="170" spans="1:12" outlineLevel="1" x14ac:dyDescent="0.2">
      <c r="A170" s="27" t="s">
        <v>330</v>
      </c>
      <c r="B170" s="32"/>
      <c r="C170" s="32">
        <v>0</v>
      </c>
      <c r="D170" s="38"/>
      <c r="E170" s="16"/>
      <c r="F170" s="43"/>
      <c r="G170" s="46"/>
      <c r="H170" s="52">
        <f t="shared" si="4"/>
        <v>0</v>
      </c>
      <c r="I170" s="17"/>
      <c r="J170" s="17"/>
      <c r="K170" s="17"/>
      <c r="L170" s="18"/>
    </row>
    <row r="171" spans="1:12" ht="69.599999999999994" customHeight="1" outlineLevel="1" x14ac:dyDescent="0.2">
      <c r="A171" s="26" t="s">
        <v>421</v>
      </c>
      <c r="B171" s="31">
        <v>2528</v>
      </c>
      <c r="C171" s="31">
        <v>1864.211</v>
      </c>
      <c r="D171" s="37">
        <v>1</v>
      </c>
      <c r="E171" s="13" t="s">
        <v>331</v>
      </c>
      <c r="F171" s="42" t="s">
        <v>10</v>
      </c>
      <c r="G171" s="47"/>
      <c r="H171" s="52">
        <f t="shared" si="4"/>
        <v>0</v>
      </c>
      <c r="I171" s="14" t="s">
        <v>332</v>
      </c>
      <c r="J171" s="14">
        <v>1.7</v>
      </c>
      <c r="K171" s="14">
        <v>1.4E-2</v>
      </c>
      <c r="L171" s="15"/>
    </row>
    <row r="172" spans="1:12" ht="69.599999999999994" customHeight="1" outlineLevel="1" x14ac:dyDescent="0.2">
      <c r="A172" s="26" t="s">
        <v>422</v>
      </c>
      <c r="B172" s="31">
        <v>2528</v>
      </c>
      <c r="C172" s="31">
        <v>1864.211</v>
      </c>
      <c r="D172" s="37">
        <v>45</v>
      </c>
      <c r="E172" s="13" t="s">
        <v>333</v>
      </c>
      <c r="F172" s="42" t="s">
        <v>10</v>
      </c>
      <c r="G172" s="47"/>
      <c r="H172" s="52">
        <f t="shared" si="4"/>
        <v>0</v>
      </c>
      <c r="I172" s="14" t="s">
        <v>334</v>
      </c>
      <c r="J172" s="14">
        <v>1.7</v>
      </c>
      <c r="K172" s="14">
        <v>1.7999999999999999E-2</v>
      </c>
      <c r="L172" s="15"/>
    </row>
    <row r="173" spans="1:12" ht="69.599999999999994" customHeight="1" outlineLevel="1" x14ac:dyDescent="0.2">
      <c r="A173" s="26" t="s">
        <v>423</v>
      </c>
      <c r="B173" s="31">
        <v>2528</v>
      </c>
      <c r="C173" s="31">
        <v>1864.211</v>
      </c>
      <c r="D173" s="37">
        <v>29</v>
      </c>
      <c r="E173" s="13" t="s">
        <v>335</v>
      </c>
      <c r="F173" s="42" t="s">
        <v>10</v>
      </c>
      <c r="G173" s="47"/>
      <c r="H173" s="52">
        <f t="shared" si="4"/>
        <v>0</v>
      </c>
      <c r="I173" s="14" t="s">
        <v>336</v>
      </c>
      <c r="J173" s="14">
        <v>1.7</v>
      </c>
      <c r="K173" s="14">
        <v>1.7999999999999999E-2</v>
      </c>
      <c r="L173" s="15"/>
    </row>
    <row r="174" spans="1:12" ht="69.599999999999994" customHeight="1" outlineLevel="1" x14ac:dyDescent="0.2">
      <c r="A174" s="26" t="s">
        <v>424</v>
      </c>
      <c r="B174" s="31">
        <v>2528</v>
      </c>
      <c r="C174" s="31">
        <v>1864.211</v>
      </c>
      <c r="D174" s="37">
        <v>65</v>
      </c>
      <c r="E174" s="13" t="s">
        <v>337</v>
      </c>
      <c r="F174" s="42" t="s">
        <v>10</v>
      </c>
      <c r="G174" s="47"/>
      <c r="H174" s="52">
        <f t="shared" si="4"/>
        <v>0</v>
      </c>
      <c r="I174" s="14" t="s">
        <v>338</v>
      </c>
      <c r="J174" s="14">
        <v>1.7</v>
      </c>
      <c r="K174" s="14">
        <v>1.7999999999999999E-2</v>
      </c>
      <c r="L174" s="15"/>
    </row>
    <row r="175" spans="1:12" ht="69.599999999999994" customHeight="1" outlineLevel="1" x14ac:dyDescent="0.2">
      <c r="A175" s="26" t="s">
        <v>425</v>
      </c>
      <c r="B175" s="31">
        <v>2528</v>
      </c>
      <c r="C175" s="31">
        <v>1864.211</v>
      </c>
      <c r="D175" s="37">
        <v>56</v>
      </c>
      <c r="E175" s="13" t="s">
        <v>339</v>
      </c>
      <c r="F175" s="42" t="s">
        <v>10</v>
      </c>
      <c r="G175" s="47"/>
      <c r="H175" s="52">
        <f t="shared" si="4"/>
        <v>0</v>
      </c>
      <c r="I175" s="14" t="s">
        <v>340</v>
      </c>
      <c r="J175" s="14">
        <v>0</v>
      </c>
      <c r="K175" s="14">
        <v>2.4E-2</v>
      </c>
      <c r="L175" s="15"/>
    </row>
    <row r="176" spans="1:12" ht="69.599999999999994" customHeight="1" outlineLevel="1" x14ac:dyDescent="0.2">
      <c r="A176" s="26" t="s">
        <v>426</v>
      </c>
      <c r="B176" s="31">
        <v>2528</v>
      </c>
      <c r="C176" s="31">
        <v>1864.211</v>
      </c>
      <c r="D176" s="37">
        <v>51</v>
      </c>
      <c r="E176" s="13" t="s">
        <v>341</v>
      </c>
      <c r="F176" s="42" t="s">
        <v>10</v>
      </c>
      <c r="G176" s="47"/>
      <c r="H176" s="52">
        <f t="shared" si="4"/>
        <v>0</v>
      </c>
      <c r="I176" s="14" t="s">
        <v>342</v>
      </c>
      <c r="J176" s="14">
        <v>1.7</v>
      </c>
      <c r="K176" s="14">
        <v>2.4E-2</v>
      </c>
      <c r="L176" s="15"/>
    </row>
    <row r="177" spans="1:12" ht="69.599999999999994" customHeight="1" outlineLevel="1" x14ac:dyDescent="0.2">
      <c r="A177" s="26" t="s">
        <v>427</v>
      </c>
      <c r="B177" s="31">
        <v>2528</v>
      </c>
      <c r="C177" s="31">
        <v>1864.211</v>
      </c>
      <c r="D177" s="37">
        <v>35</v>
      </c>
      <c r="E177" s="13" t="s">
        <v>343</v>
      </c>
      <c r="F177" s="42" t="s">
        <v>10</v>
      </c>
      <c r="G177" s="47"/>
      <c r="H177" s="52">
        <f t="shared" ref="H177:H179" si="5">C177*G177</f>
        <v>0</v>
      </c>
      <c r="I177" s="14" t="s">
        <v>344</v>
      </c>
      <c r="J177" s="14">
        <v>1.7</v>
      </c>
      <c r="K177" s="14">
        <v>2.4E-2</v>
      </c>
      <c r="L177" s="15"/>
    </row>
    <row r="178" spans="1:12" ht="69.599999999999994" customHeight="1" outlineLevel="1" x14ac:dyDescent="0.2">
      <c r="A178" s="26" t="s">
        <v>428</v>
      </c>
      <c r="B178" s="31">
        <v>2528</v>
      </c>
      <c r="C178" s="31">
        <v>1864.211</v>
      </c>
      <c r="D178" s="37">
        <v>31</v>
      </c>
      <c r="E178" s="13" t="s">
        <v>345</v>
      </c>
      <c r="F178" s="42" t="s">
        <v>10</v>
      </c>
      <c r="G178" s="47"/>
      <c r="H178" s="52">
        <f t="shared" si="5"/>
        <v>0</v>
      </c>
      <c r="I178" s="14" t="s">
        <v>346</v>
      </c>
      <c r="J178" s="14">
        <v>1.7</v>
      </c>
      <c r="K178" s="14">
        <v>2.4E-2</v>
      </c>
      <c r="L178" s="15"/>
    </row>
    <row r="179" spans="1:12" ht="69.599999999999994" customHeight="1" outlineLevel="1" x14ac:dyDescent="0.2">
      <c r="A179" s="26" t="s">
        <v>429</v>
      </c>
      <c r="B179" s="31">
        <v>2528</v>
      </c>
      <c r="C179" s="31">
        <v>1864.211</v>
      </c>
      <c r="D179" s="37">
        <v>5</v>
      </c>
      <c r="E179" s="13" t="s">
        <v>347</v>
      </c>
      <c r="F179" s="42" t="s">
        <v>10</v>
      </c>
      <c r="G179" s="47"/>
      <c r="H179" s="52">
        <f t="shared" si="5"/>
        <v>0</v>
      </c>
      <c r="I179" s="14" t="s">
        <v>348</v>
      </c>
      <c r="J179" s="14">
        <v>1.7</v>
      </c>
      <c r="K179" s="14">
        <v>2.4E-2</v>
      </c>
      <c r="L179" s="15"/>
    </row>
  </sheetData>
  <autoFilter ref="A2:L2"/>
  <mergeCells count="1">
    <mergeCell ref="J1:K1"/>
  </mergeCells>
  <phoneticPr fontId="0" type="noConversion"/>
  <dataValidations count="1">
    <dataValidation type="whole" allowBlank="1" showInputMessage="1" showErrorMessage="1" error="Пожалуйста, поставьте цифру от 0 до 5 соответствующую ТИПУ ЦЕН ВАШЕГО ЗАКАЗА." prompt="Допустимые варианты ввода от 0 до 5." sqref="F1">
      <formula1>0</formula1>
      <formula2>5</formula2>
    </dataValidation>
  </dataValidations>
  <hyperlinks>
    <hyperlink ref="B1" r:id="rId1"/>
  </hyperlinks>
  <pageMargins left="0.75" right="0.75" top="1" bottom="1" header="0.5" footer="0.5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Сани</vt:lpstr>
      <vt:lpstr>ТипЦен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Атеми</dc:title>
  <dc:subject>оптовый прайс</dc:subject>
  <dc:creator>ООО Спортдроп;Артамонов Игорь</dc:creator>
  <cp:keywords>прайс-лист;прайс;спорт;спорттовары</cp:keywords>
  <cp:lastModifiedBy>Игорь Артамонов</cp:lastModifiedBy>
  <cp:lastPrinted>2008-02-06T09:02:55Z</cp:lastPrinted>
  <dcterms:created xsi:type="dcterms:W3CDTF">2007-11-14T08:19:29Z</dcterms:created>
  <dcterms:modified xsi:type="dcterms:W3CDTF">2016-11-07T13:57:55Z</dcterms:modified>
</cp:coreProperties>
</file>