
<file path=[Content_Types].xml><?xml version="1.0" encoding="utf-8"?>
<Types xmlns="http://schemas.openxmlformats.org/package/2006/content-types"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1400" windowHeight="5835" tabRatio="299" firstSheet="1" activeTab="2"/>
  </bookViews>
  <sheets>
    <sheet name="TDSheet" sheetId="1" state="hidden" r:id="rId1"/>
    <sheet name="Борды" sheetId="5" r:id="rId2"/>
    <sheet name="Крепы" sheetId="4" r:id="rId3"/>
    <sheet name="Боты" sheetId="6" r:id="rId4"/>
  </sheets>
  <definedNames>
    <definedName name="_xlnm._FilterDatabase" localSheetId="1" hidden="1">Борды!$A$1:$E$1</definedName>
    <definedName name="_xlnm._FilterDatabase" localSheetId="2" hidden="1">Крепы!$A$1:$E$1</definedName>
  </definedNames>
  <calcPr calcId="145621"/>
</workbook>
</file>

<file path=xl/calcChain.xml><?xml version="1.0" encoding="utf-8"?>
<calcChain xmlns="http://schemas.openxmlformats.org/spreadsheetml/2006/main">
  <c r="F35" i="4" l="1"/>
  <c r="F34" i="4"/>
  <c r="F68" i="5"/>
  <c r="F65" i="5"/>
  <c r="F66" i="5"/>
  <c r="F67" i="5"/>
  <c r="F64" i="5"/>
  <c r="F3" i="4"/>
  <c r="F4" i="4"/>
  <c r="F5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63" i="5"/>
  <c r="F69" i="5"/>
  <c r="F70" i="5"/>
  <c r="F71" i="5"/>
  <c r="F72" i="5"/>
  <c r="F73" i="5"/>
  <c r="F74" i="5"/>
  <c r="F75" i="5"/>
  <c r="F76" i="5"/>
  <c r="F77" i="5"/>
  <c r="F62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2" i="5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3" i="6"/>
  <c r="F2" i="6"/>
  <c r="F2" i="4"/>
</calcChain>
</file>

<file path=xl/sharedStrings.xml><?xml version="1.0" encoding="utf-8"?>
<sst xmlns="http://schemas.openxmlformats.org/spreadsheetml/2006/main" count="497" uniqueCount="240">
  <si>
    <t>Номенклатура</t>
  </si>
  <si>
    <t xml:space="preserve">Артикул </t>
  </si>
  <si>
    <t>Крепления</t>
  </si>
  <si>
    <t>Fruit Lime M/L</t>
  </si>
  <si>
    <t>B&amp;W black 1415 M/L</t>
  </si>
  <si>
    <t>150201.01</t>
  </si>
  <si>
    <t>B&amp;W black 1415 S/M</t>
  </si>
  <si>
    <t>B&amp;W white 1415 M/L</t>
  </si>
  <si>
    <t>150201.02</t>
  </si>
  <si>
    <t>B&amp;W white 1415 S/M</t>
  </si>
  <si>
    <t>Royal Flush 1415 M/L</t>
  </si>
  <si>
    <t>150205.01</t>
  </si>
  <si>
    <t>Step black L</t>
  </si>
  <si>
    <t>150208.01</t>
  </si>
  <si>
    <t>Step black M</t>
  </si>
  <si>
    <t>Step Lux white L</t>
  </si>
  <si>
    <t>150209.02</t>
  </si>
  <si>
    <t>Step Lux white M</t>
  </si>
  <si>
    <t>Step white L</t>
  </si>
  <si>
    <t>150208.02</t>
  </si>
  <si>
    <t>Step white XL</t>
  </si>
  <si>
    <t>Step FT black 1516 XL</t>
  </si>
  <si>
    <t>Step Lux FT black 1516 L</t>
  </si>
  <si>
    <t>Step Lux FT black 1516 M</t>
  </si>
  <si>
    <t>Step Lux FT black 1516 XL</t>
  </si>
  <si>
    <t>Step Lux FT white 1516 L</t>
  </si>
  <si>
    <t>Step Lux FT white 1516 M</t>
  </si>
  <si>
    <t>Сноуборды</t>
  </si>
  <si>
    <t>Anarchy 1516 151</t>
  </si>
  <si>
    <t>http://blackfire.ru/catalog/sezon_15_16_boards/snoubord_anarchy_1516/</t>
  </si>
  <si>
    <t>B&amp;W 1516 138</t>
  </si>
  <si>
    <t>http://blackfire.ru/catalog/sezon_15_16_boards/snoubord_b_w_1516/</t>
  </si>
  <si>
    <t>B&amp;W 1516 142</t>
  </si>
  <si>
    <t>Brain 1516 147</t>
  </si>
  <si>
    <t>http://blackfire.ru/catalog/sezon_15_16_boards/snoubord_brain_1516/</t>
  </si>
  <si>
    <t>Brain 1516 150</t>
  </si>
  <si>
    <t>Brain 1516 153</t>
  </si>
  <si>
    <t>Brain 1516 156</t>
  </si>
  <si>
    <t>Fever 1516 153</t>
  </si>
  <si>
    <t>http://blackfire.ru/catalog/sezon_15_16_boards/snoubord_fever_1516/</t>
  </si>
  <si>
    <t>160310.01</t>
  </si>
  <si>
    <t>Fever 1516 156</t>
  </si>
  <si>
    <t>Fever 1516 159</t>
  </si>
  <si>
    <t>Fire 1516 157w</t>
  </si>
  <si>
    <t>http://blackfire.ru/catalog/sezon_15_16_boards/snoubord_fire_1516/</t>
  </si>
  <si>
    <t>Kurt 1516 147</t>
  </si>
  <si>
    <t>http://blackfire.ru/catalog/sezon_15_16_boards/snoubord_kurt_1516/</t>
  </si>
  <si>
    <t>160313.01</t>
  </si>
  <si>
    <t>Kurt 1516 150</t>
  </si>
  <si>
    <t>Kurt 1516 153</t>
  </si>
  <si>
    <t>Kurt 1516 156</t>
  </si>
  <si>
    <t>Kurt 1516 159</t>
  </si>
  <si>
    <t>Nevermore 1516 155</t>
  </si>
  <si>
    <t>http://blackfire.ru/catalog/sezon_15_16_boards/snoubord_nevermore_1516/</t>
  </si>
  <si>
    <t>160314.01</t>
  </si>
  <si>
    <t>Nevermore 1516 157</t>
  </si>
  <si>
    <t>Nevermore 1516 159</t>
  </si>
  <si>
    <t>Nevermore 1516 163</t>
  </si>
  <si>
    <t>Nevermore 1516 167</t>
  </si>
  <si>
    <t>Step wt 1516 150</t>
  </si>
  <si>
    <t>http://blackfire.ru/catalog/sezon_15_16_boards/snoubord_step_wt_1516/</t>
  </si>
  <si>
    <t>160315.01</t>
  </si>
  <si>
    <t>Step wt 1516 153</t>
  </si>
  <si>
    <t>Step wt 1516 159</t>
  </si>
  <si>
    <t>Team 152</t>
  </si>
  <si>
    <t>http://blackfire.ru/catalog/sezon_15_16_boards/snoubord_team_1516/</t>
  </si>
  <si>
    <t>Whimsy 1516 144</t>
  </si>
  <si>
    <t>http://blackfire.ru/catalog/sezon_15_16_boards/snoubord_whimsy_1516/</t>
  </si>
  <si>
    <t>160316.01</t>
  </si>
  <si>
    <t>Whimsy 1516 149</t>
  </si>
  <si>
    <t>Whimsy 1516 154</t>
  </si>
  <si>
    <t>Young Lady 1516 120</t>
  </si>
  <si>
    <t>http://blackfire.ru/catalog/sezon_15_16_boards/snoubord_young_lady_1516/</t>
  </si>
  <si>
    <t>Young Lady 1516 130</t>
  </si>
  <si>
    <t>Anarchy 1617 157</t>
  </si>
  <si>
    <t>B&amp;W 1617 154</t>
  </si>
  <si>
    <t>Booze 1617 145</t>
  </si>
  <si>
    <t>http://blackfire.ru/catalog/sezon_16_17_boards/snoubord_booze_16_17/</t>
  </si>
  <si>
    <t>Booze 1617 150</t>
  </si>
  <si>
    <t>Booze 1617 152</t>
  </si>
  <si>
    <t>Booze 1617 155</t>
  </si>
  <si>
    <t>Booze 1617 158</t>
  </si>
  <si>
    <t>Booze 1617 160</t>
  </si>
  <si>
    <t>Booze 1617 165</t>
  </si>
  <si>
    <t>Fire 1617 163</t>
  </si>
  <si>
    <t>Insomnia 1617 144</t>
  </si>
  <si>
    <t>Kurt 1617 153</t>
  </si>
  <si>
    <t>Nevermore 1617 157</t>
  </si>
  <si>
    <t>Red Wings 1617 153</t>
  </si>
  <si>
    <t>S-Type 1617 158</t>
  </si>
  <si>
    <t>http://blackfire.ru/catalog/sezon_16_17_boards/snoubord_s_type_16_17/</t>
  </si>
  <si>
    <t>S-Type 1617 160</t>
  </si>
  <si>
    <t>S-Type 1617 160w</t>
  </si>
  <si>
    <t>S-Type 1617 163</t>
  </si>
  <si>
    <t>S-Type 1617 163w</t>
  </si>
  <si>
    <t>Scoop 1617 148</t>
  </si>
  <si>
    <t>http://blackfire.ru/catalog/sezon_16_17_boards/snoubord_scoop_16_17/</t>
  </si>
  <si>
    <t>Scoop 1617 152</t>
  </si>
  <si>
    <t>Scoop 1617 156</t>
  </si>
  <si>
    <t>Scoop 1617 160</t>
  </si>
  <si>
    <t>Scoop 1617 160w</t>
  </si>
  <si>
    <t>Scoop 1617 163</t>
  </si>
  <si>
    <t>Scoop 1617 163w</t>
  </si>
  <si>
    <t>Special Lady 1617 138</t>
  </si>
  <si>
    <t>http://blackfire.ru/catalog/sezon_16_17_boards/snoubord_special_lady_16_17/</t>
  </si>
  <si>
    <t>Special Lady 1617 142</t>
  </si>
  <si>
    <t>Special Lady 1617 146</t>
  </si>
  <si>
    <t>Special Lady 1617 149</t>
  </si>
  <si>
    <t>Special Lady 1617 152</t>
  </si>
  <si>
    <t>Special Lady 1617 155</t>
  </si>
  <si>
    <t>Team 1617 152</t>
  </si>
  <si>
    <t>Techno 1617 110</t>
  </si>
  <si>
    <t>http://blackfire.ru/catalog/sezon_16_17_boards/snoubord_techno_16_17/</t>
  </si>
  <si>
    <t>170205.01</t>
  </si>
  <si>
    <t>Techno 1617 120</t>
  </si>
  <si>
    <t>Techno 1617 130</t>
  </si>
  <si>
    <t>Techno 1617 135</t>
  </si>
  <si>
    <t>Techno 1617 140</t>
  </si>
  <si>
    <t>Techno 1617 145</t>
  </si>
  <si>
    <t>Whimsy 1617 144</t>
  </si>
  <si>
    <t>Young Lady 1617 110</t>
  </si>
  <si>
    <t>http://blackfire.ru/catalog/sezon_16_17_boards/snoubord_young_lady_16_17/</t>
  </si>
  <si>
    <t>170205.02</t>
  </si>
  <si>
    <t>Young Lady 1617 120</t>
  </si>
  <si>
    <t>Young Lady 1617 130</t>
  </si>
  <si>
    <t>Young Lady 1617 135</t>
  </si>
  <si>
    <t>Young Lady 1617 140</t>
  </si>
  <si>
    <t>Young Lady 1617 145</t>
  </si>
  <si>
    <t>B&amp;W black M/L 1617</t>
  </si>
  <si>
    <t>170301.01</t>
  </si>
  <si>
    <t>B&amp;W black S/M 1617</t>
  </si>
  <si>
    <t>B&amp;W white M/L 1617</t>
  </si>
  <si>
    <t>170301.02</t>
  </si>
  <si>
    <t>B&amp;W white S/M 1617</t>
  </si>
  <si>
    <t>Scoop M/L 1617</t>
  </si>
  <si>
    <t>Scoop S/M 1617</t>
  </si>
  <si>
    <t>Special Lady 1617</t>
  </si>
  <si>
    <t>Techno 1617</t>
  </si>
  <si>
    <t>170304.01</t>
  </si>
  <si>
    <t>Young Lady 1617</t>
  </si>
  <si>
    <t>170304.02</t>
  </si>
  <si>
    <t>Опт</t>
  </si>
  <si>
    <t>http://blackfire.ru/catalog/sezon_15_16_boards/snoubord_step_wt_1516/,</t>
  </si>
  <si>
    <t>Изображение</t>
  </si>
  <si>
    <t>Остаток на складе</t>
  </si>
  <si>
    <t>Опт Цена</t>
  </si>
  <si>
    <t>Артикул</t>
  </si>
  <si>
    <t>Технология Step Back</t>
  </si>
  <si>
    <t>"-------------------&gt;&gt;&gt;&gt;&gt;</t>
  </si>
  <si>
    <t>Одевание</t>
  </si>
  <si>
    <t xml:space="preserve">Снятие </t>
  </si>
  <si>
    <t>Ботинки</t>
  </si>
  <si>
    <t>Junior Girl 1415 33</t>
  </si>
  <si>
    <t>Junior Girl 1415 34</t>
  </si>
  <si>
    <t>B&amp;W 2QL white 1516 р.38</t>
  </si>
  <si>
    <t>B&amp;W 2QL white 1516 р.39</t>
  </si>
  <si>
    <t>Kurt 1516 р.39</t>
  </si>
  <si>
    <t>Kurt 2QL 1516 р.38</t>
  </si>
  <si>
    <t>Kurt 2QL 1516 р.39</t>
  </si>
  <si>
    <t>Kurt 2QL 1516 р.40</t>
  </si>
  <si>
    <t>Kurt 2QL 1516 р.41</t>
  </si>
  <si>
    <t>Kurt 2QL 1516 р.43</t>
  </si>
  <si>
    <t>Kurt 2QL 1516 р.44</t>
  </si>
  <si>
    <t>Young Lady 1516 р.39</t>
  </si>
  <si>
    <t>Young Lady 1516 р.40</t>
  </si>
  <si>
    <t>B&amp;W black 1617 37</t>
  </si>
  <si>
    <t>B&amp;W black 1617 38</t>
  </si>
  <si>
    <t>B&amp;W black 1617 39</t>
  </si>
  <si>
    <t>B&amp;W black 1617 42</t>
  </si>
  <si>
    <t>B&amp;W black 1617 44</t>
  </si>
  <si>
    <t>B&amp;W white 1617 38</t>
  </si>
  <si>
    <t>B&amp;W white 1617 39</t>
  </si>
  <si>
    <t>B&amp;W white 1617 40</t>
  </si>
  <si>
    <t>B&amp;W white 1617 41</t>
  </si>
  <si>
    <t>B&amp;W white 1617 42</t>
  </si>
  <si>
    <t>Kurt 1617 37</t>
  </si>
  <si>
    <t>Kurt 1617 38</t>
  </si>
  <si>
    <t>Kurt 1617 39</t>
  </si>
  <si>
    <t>Kurt 1617 40</t>
  </si>
  <si>
    <t>Kurt 1617 41</t>
  </si>
  <si>
    <t>Kurt 1617 42</t>
  </si>
  <si>
    <t>Kurt 1617 43</t>
  </si>
  <si>
    <t>Kurt 1617 44</t>
  </si>
  <si>
    <t>Kurt 1617 45</t>
  </si>
  <si>
    <t>Kurt 1617 46</t>
  </si>
  <si>
    <t>Scoop 1617 37</t>
  </si>
  <si>
    <t>Scoop 1617 38</t>
  </si>
  <si>
    <t>Scoop 1617 39</t>
  </si>
  <si>
    <t>Scoop 1617 40</t>
  </si>
  <si>
    <t>Scoop 1617 41</t>
  </si>
  <si>
    <t>Scoop 1617 42</t>
  </si>
  <si>
    <t>Scoop 1617 43</t>
  </si>
  <si>
    <t>Scoop 1617 44</t>
  </si>
  <si>
    <t>Scoop 1617 45</t>
  </si>
  <si>
    <t>Special Lady 1617 37</t>
  </si>
  <si>
    <t>Special Lady 1617 38</t>
  </si>
  <si>
    <t>Special Lady 1617 39</t>
  </si>
  <si>
    <t>Special Lady 1617 40</t>
  </si>
  <si>
    <t>Special Lady 1617 41</t>
  </si>
  <si>
    <t>Techno 1617 33</t>
  </si>
  <si>
    <t>Techno 1617 34</t>
  </si>
  <si>
    <t>Techno 1617 35</t>
  </si>
  <si>
    <t>Techno 1617 36</t>
  </si>
  <si>
    <t>Techno 1617 37</t>
  </si>
  <si>
    <t>Techno 1617 38</t>
  </si>
  <si>
    <t>Techno 1617 39</t>
  </si>
  <si>
    <t>Techno 1617 40</t>
  </si>
  <si>
    <t>Techno 1617 42</t>
  </si>
  <si>
    <t>Young Lady 1617 33</t>
  </si>
  <si>
    <t>Young Lady 1617 34</t>
  </si>
  <si>
    <t>Young Lady 1617 35</t>
  </si>
  <si>
    <t>Young Lady 1617 37</t>
  </si>
  <si>
    <t>Young Lady 1617 38</t>
  </si>
  <si>
    <t>Young Lady 1617 39</t>
  </si>
  <si>
    <t>150104.01</t>
  </si>
  <si>
    <t>160102.02</t>
  </si>
  <si>
    <t>160103.01</t>
  </si>
  <si>
    <t>160104.01</t>
  </si>
  <si>
    <t>160109.01</t>
  </si>
  <si>
    <t>170101.01</t>
  </si>
  <si>
    <t>170101.02</t>
  </si>
  <si>
    <t>170102.01</t>
  </si>
  <si>
    <t>170103.01</t>
  </si>
  <si>
    <t>170104.01</t>
  </si>
  <si>
    <t>170105.01</t>
  </si>
  <si>
    <t>170105.02</t>
  </si>
  <si>
    <t>Опт 2</t>
  </si>
  <si>
    <t>160314.02</t>
  </si>
  <si>
    <t>Опт 1 шт</t>
  </si>
  <si>
    <t>Boost black 1617</t>
  </si>
  <si>
    <t>Boost white 1617</t>
  </si>
  <si>
    <t>,</t>
  </si>
  <si>
    <t xml:space="preserve">Stealth black 1617 M/L
Stealth black 1617 S/M
</t>
  </si>
  <si>
    <t>Stealth white 1617 S/M
Stealth white 1617 M/L</t>
  </si>
  <si>
    <t>13
14</t>
  </si>
  <si>
    <t>7
15</t>
  </si>
  <si>
    <t>Step FT black 1516 M</t>
  </si>
  <si>
    <t>Step FT black 1516 L</t>
  </si>
  <si>
    <t>Step FT black 1516 L
Step FT black 1516 M</t>
  </si>
  <si>
    <t>3
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</si>
</sst>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;[Red]\-#,##0.00"/>
    <numFmt numFmtId="165" formatCode="0;[Red]\-0"/>
    <numFmt numFmtId="166" formatCode="#,##0.00\ &quot;₽&quot;"/>
    <numFmt numFmtId="168" formatCode="_-* #,##0.00\ [$₽-419]_-;\-* #,##0.00\ [$₽-419]_-;_-* &quot;-&quot;??\ [$₽-419]_-;_-@_-"/>
  </numFmts>
  <fonts count="5" x14ac:knownFonts="1">
    <font>
      <sz val="8"/>
      <name val="Arial"/>
      <family val="2"/>
    </font>
    <font>
      <b/>
      <sz val="8"/>
      <color indexed="24"/>
      <name val="Arial"/>
      <family val="2"/>
    </font>
    <font>
      <sz val="8"/>
      <color indexed="8"/>
      <name val="Arial"/>
      <family val="2"/>
    </font>
    <font>
      <sz val="10"/>
      <name val="Arial"/>
      <family val="2"/>
    </font>
    <font>
      <b/>
      <sz val="14"/>
      <color rgb="FFF4813F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indexed="9"/>
        <bgColor indexed="64"/>
      </patternFill>
    </fill>
  </fills>
  <borders count="32">
    <border>
      <left/>
      <right/>
      <top/>
      <bottom/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26"/>
      </right>
      <top style="medium">
        <color indexed="64"/>
      </top>
      <bottom style="thin">
        <color indexed="26"/>
      </bottom>
      <diagonal/>
    </border>
    <border>
      <left style="thin">
        <color indexed="26"/>
      </left>
      <right style="thin">
        <color indexed="26"/>
      </right>
      <top style="medium">
        <color indexed="64"/>
      </top>
      <bottom/>
      <diagonal/>
    </border>
    <border>
      <left style="thin">
        <color indexed="26"/>
      </left>
      <right style="thin">
        <color indexed="26"/>
      </right>
      <top style="medium">
        <color indexed="64"/>
      </top>
      <bottom style="thin">
        <color indexed="26"/>
      </bottom>
      <diagonal/>
    </border>
    <border>
      <left style="thin">
        <color indexed="26"/>
      </left>
      <right style="medium">
        <color indexed="64"/>
      </right>
      <top style="medium">
        <color indexed="64"/>
      </top>
      <bottom style="thin">
        <color indexed="26"/>
      </bottom>
      <diagonal/>
    </border>
    <border>
      <left style="medium">
        <color indexed="64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 style="medium">
        <color indexed="64"/>
      </right>
      <top style="thin">
        <color indexed="26"/>
      </top>
      <bottom style="thin">
        <color indexed="26"/>
      </bottom>
      <diagonal/>
    </border>
    <border>
      <left style="medium">
        <color indexed="64"/>
      </left>
      <right style="thin">
        <color indexed="26"/>
      </right>
      <top style="thin">
        <color indexed="26"/>
      </top>
      <bottom style="medium">
        <color indexed="64"/>
      </bottom>
      <diagonal/>
    </border>
    <border>
      <left style="thin">
        <color indexed="26"/>
      </left>
      <right style="thin">
        <color indexed="26"/>
      </right>
      <top/>
      <bottom style="medium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medium">
        <color indexed="64"/>
      </bottom>
      <diagonal/>
    </border>
    <border>
      <left style="thin">
        <color indexed="26"/>
      </left>
      <right style="medium">
        <color indexed="64"/>
      </right>
      <top style="thin">
        <color indexed="26"/>
      </top>
      <bottom style="medium">
        <color indexed="64"/>
      </bottom>
      <diagonal/>
    </border>
    <border>
      <left style="medium">
        <color indexed="64"/>
      </left>
      <right style="thin">
        <color indexed="26"/>
      </right>
      <top style="medium">
        <color indexed="64"/>
      </top>
      <bottom style="medium">
        <color indexed="64"/>
      </bottom>
      <diagonal/>
    </border>
    <border>
      <left style="thin">
        <color indexed="26"/>
      </left>
      <right style="thin">
        <color indexed="26"/>
      </right>
      <top style="medium">
        <color indexed="64"/>
      </top>
      <bottom style="medium">
        <color indexed="64"/>
      </bottom>
      <diagonal/>
    </border>
    <border>
      <left style="thin">
        <color indexed="2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6"/>
      </right>
      <top/>
      <bottom style="thin">
        <color indexed="26"/>
      </bottom>
      <diagonal/>
    </border>
    <border>
      <left style="thin">
        <color indexed="26"/>
      </left>
      <right style="medium">
        <color indexed="64"/>
      </right>
      <top/>
      <bottom style="thin">
        <color indexed="26"/>
      </bottom>
      <diagonal/>
    </border>
  </borders>
  <cellStyleXfs count="1">
    <xf numFmtId="0" fontId="0" fillId="0" borderId="0"/>
  </cellStyleXfs>
  <cellXfs count="112">
    <xf numFmtId="0" fontId="0" fillId="0" borderId="0" xfId="0" applyAlignment="1">
      <alignment horizontal="left"/>
    </xf>
    <xf numFmtId="0" fontId="1" fillId="2" borderId="1" xfId="0" applyNumberFormat="1" applyFont="1" applyFill="1" applyBorder="1" applyAlignment="1">
      <alignment horizontal="left" vertical="top" wrapText="1"/>
    </xf>
    <xf numFmtId="0" fontId="1" fillId="2" borderId="1" xfId="0" applyNumberFormat="1" applyFont="1" applyFill="1" applyBorder="1" applyAlignment="1">
      <alignment horizontal="center" vertical="top" wrapText="1"/>
    </xf>
    <xf numFmtId="164" fontId="1" fillId="2" borderId="1" xfId="0" applyNumberFormat="1" applyFont="1" applyFill="1" applyBorder="1" applyAlignment="1">
      <alignment horizontal="right" vertical="top" wrapText="1"/>
    </xf>
    <xf numFmtId="0" fontId="2" fillId="3" borderId="1" xfId="0" applyNumberFormat="1" applyFont="1" applyFill="1" applyBorder="1" applyAlignment="1">
      <alignment horizontal="left" vertical="top" wrapText="1"/>
    </xf>
    <xf numFmtId="164" fontId="2" fillId="3" borderId="1" xfId="0" applyNumberFormat="1" applyFont="1" applyFill="1" applyBorder="1" applyAlignment="1">
      <alignment horizontal="right" vertical="top" wrapText="1"/>
    </xf>
    <xf numFmtId="0" fontId="1" fillId="2" borderId="1" xfId="0" applyNumberFormat="1" applyFont="1" applyFill="1" applyBorder="1" applyAlignment="1">
      <alignment horizontal="left" vertical="top" wrapText="1" indent="1"/>
    </xf>
    <xf numFmtId="0" fontId="2" fillId="3" borderId="1" xfId="0" applyNumberFormat="1" applyFont="1" applyFill="1" applyBorder="1" applyAlignment="1">
      <alignment horizontal="left" vertical="top" wrapText="1" indent="2"/>
    </xf>
    <xf numFmtId="2" fontId="2" fillId="3" borderId="1" xfId="0" applyNumberFormat="1" applyFont="1" applyFill="1" applyBorder="1" applyAlignment="1">
      <alignment horizontal="left" vertical="top" wrapText="1"/>
    </xf>
    <xf numFmtId="1" fontId="2" fillId="3" borderId="1" xfId="0" applyNumberFormat="1" applyFont="1" applyFill="1" applyBorder="1" applyAlignment="1">
      <alignment horizontal="left" vertical="top" wrapText="1"/>
    </xf>
    <xf numFmtId="165" fontId="1" fillId="2" borderId="1" xfId="0" applyNumberFormat="1" applyFont="1" applyFill="1" applyBorder="1" applyAlignment="1">
      <alignment horizontal="right" vertical="top" wrapText="1"/>
    </xf>
    <xf numFmtId="165" fontId="2" fillId="3" borderId="1" xfId="0" applyNumberFormat="1" applyFont="1" applyFill="1" applyBorder="1" applyAlignment="1">
      <alignment horizontal="right" vertical="top" wrapText="1"/>
    </xf>
    <xf numFmtId="0" fontId="0" fillId="0" borderId="0" xfId="0"/>
    <xf numFmtId="0" fontId="2" fillId="3" borderId="0" xfId="0" applyNumberFormat="1" applyFont="1" applyFill="1" applyBorder="1" applyAlignment="1">
      <alignment horizontal="left" vertical="top" wrapText="1"/>
    </xf>
    <xf numFmtId="0" fontId="0" fillId="0" borderId="1" xfId="0" applyBorder="1"/>
    <xf numFmtId="0" fontId="1" fillId="2" borderId="1" xfId="0" applyNumberFormat="1" applyFont="1" applyFill="1" applyBorder="1" applyAlignment="1">
      <alignment vertical="top" wrapText="1"/>
    </xf>
    <xf numFmtId="0" fontId="0" fillId="0" borderId="0" xfId="0" applyAlignment="1"/>
    <xf numFmtId="0" fontId="1" fillId="2" borderId="1" xfId="0" applyNumberFormat="1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2" borderId="1" xfId="0" applyNumberFormat="1" applyFont="1" applyFill="1" applyBorder="1" applyAlignment="1">
      <alignment vertical="center" wrapText="1"/>
    </xf>
    <xf numFmtId="2" fontId="2" fillId="3" borderId="1" xfId="0" applyNumberFormat="1" applyFont="1" applyFill="1" applyBorder="1" applyAlignment="1">
      <alignment horizontal="left" vertical="center" wrapText="1"/>
    </xf>
    <xf numFmtId="1" fontId="2" fillId="3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left"/>
    </xf>
    <xf numFmtId="166" fontId="1" fillId="2" borderId="1" xfId="0" applyNumberFormat="1" applyFont="1" applyFill="1" applyBorder="1" applyAlignment="1">
      <alignment vertical="center" wrapText="1"/>
    </xf>
    <xf numFmtId="166" fontId="2" fillId="3" borderId="1" xfId="0" applyNumberFormat="1" applyFont="1" applyFill="1" applyBorder="1" applyAlignment="1">
      <alignment horizontal="right" vertical="center" wrapText="1"/>
    </xf>
    <xf numFmtId="166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6" xfId="0" applyFont="1" applyBorder="1" applyAlignment="1">
      <alignment horizontal="right"/>
    </xf>
    <xf numFmtId="0" fontId="3" fillId="0" borderId="7" xfId="0" applyFont="1" applyBorder="1" applyAlignment="1">
      <alignment horizontal="left"/>
    </xf>
    <xf numFmtId="165" fontId="2" fillId="3" borderId="2" xfId="0" applyNumberFormat="1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166" fontId="2" fillId="3" borderId="2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" fillId="3" borderId="16" xfId="0" applyNumberFormat="1" applyFont="1" applyFill="1" applyBorder="1" applyAlignment="1">
      <alignment horizontal="center" vertical="center" wrapText="1"/>
    </xf>
    <xf numFmtId="0" fontId="2" fillId="3" borderId="18" xfId="0" applyNumberFormat="1" applyFont="1" applyFill="1" applyBorder="1" applyAlignment="1">
      <alignment horizontal="center" vertical="center" wrapText="1"/>
    </xf>
    <xf numFmtId="0" fontId="2" fillId="3" borderId="20" xfId="0" applyNumberFormat="1" applyFont="1" applyFill="1" applyBorder="1" applyAlignment="1">
      <alignment horizontal="center" vertical="center" wrapText="1"/>
    </xf>
    <xf numFmtId="0" fontId="2" fillId="3" borderId="22" xfId="0" applyNumberFormat="1" applyFont="1" applyFill="1" applyBorder="1" applyAlignment="1">
      <alignment horizontal="center" vertical="center" wrapText="1"/>
    </xf>
    <xf numFmtId="0" fontId="2" fillId="3" borderId="24" xfId="0" applyNumberFormat="1" applyFont="1" applyFill="1" applyBorder="1" applyAlignment="1">
      <alignment horizontal="center" vertical="center" wrapText="1"/>
    </xf>
    <xf numFmtId="0" fontId="2" fillId="3" borderId="26" xfId="0" applyNumberFormat="1" applyFont="1" applyFill="1" applyBorder="1" applyAlignment="1">
      <alignment horizontal="center" vertical="center" wrapText="1"/>
    </xf>
    <xf numFmtId="0" fontId="2" fillId="3" borderId="27" xfId="0" applyNumberFormat="1" applyFont="1" applyFill="1" applyBorder="1" applyAlignment="1">
      <alignment horizontal="center" vertical="center" wrapText="1"/>
    </xf>
    <xf numFmtId="0" fontId="1" fillId="2" borderId="26" xfId="0" applyNumberFormat="1" applyFont="1" applyFill="1" applyBorder="1" applyAlignment="1">
      <alignment horizontal="center" vertical="center" wrapText="1"/>
    </xf>
    <xf numFmtId="0" fontId="1" fillId="2" borderId="27" xfId="0" applyNumberFormat="1" applyFont="1" applyFill="1" applyBorder="1" applyAlignment="1">
      <alignment horizontal="center" vertical="center" wrapText="1"/>
    </xf>
    <xf numFmtId="168" fontId="1" fillId="2" borderId="28" xfId="0" applyNumberFormat="1" applyFont="1" applyFill="1" applyBorder="1" applyAlignment="1">
      <alignment horizontal="center" vertical="center" wrapText="1"/>
    </xf>
    <xf numFmtId="168" fontId="2" fillId="3" borderId="19" xfId="0" applyNumberFormat="1" applyFont="1" applyFill="1" applyBorder="1" applyAlignment="1">
      <alignment horizontal="center" vertical="center" wrapText="1"/>
    </xf>
    <xf numFmtId="168" fontId="2" fillId="3" borderId="25" xfId="0" applyNumberFormat="1" applyFont="1" applyFill="1" applyBorder="1" applyAlignment="1">
      <alignment horizontal="center" vertical="center" wrapText="1"/>
    </xf>
    <xf numFmtId="168" fontId="2" fillId="3" borderId="28" xfId="0" applyNumberFormat="1" applyFont="1" applyFill="1" applyBorder="1" applyAlignment="1">
      <alignment horizontal="center" vertical="center" wrapText="1"/>
    </xf>
    <xf numFmtId="168" fontId="2" fillId="3" borderId="21" xfId="0" applyNumberFormat="1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top" wrapText="1"/>
    </xf>
    <xf numFmtId="0" fontId="2" fillId="3" borderId="2" xfId="0" applyNumberFormat="1" applyFont="1" applyFill="1" applyBorder="1" applyAlignment="1">
      <alignment horizontal="center" vertical="top" wrapText="1"/>
    </xf>
    <xf numFmtId="0" fontId="2" fillId="3" borderId="3" xfId="0" applyNumberFormat="1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" fillId="3" borderId="17" xfId="0" applyNumberFormat="1" applyFont="1" applyFill="1" applyBorder="1" applyAlignment="1">
      <alignment horizontal="center" vertical="center" wrapText="1"/>
    </xf>
    <xf numFmtId="0" fontId="2" fillId="3" borderId="23" xfId="0" applyNumberFormat="1" applyFont="1" applyFill="1" applyBorder="1" applyAlignment="1">
      <alignment horizontal="center" vertical="center" wrapText="1"/>
    </xf>
    <xf numFmtId="165" fontId="2" fillId="3" borderId="18" xfId="0" applyNumberFormat="1" applyFont="1" applyFill="1" applyBorder="1" applyAlignment="1">
      <alignment horizontal="center" vertical="center" wrapText="1"/>
    </xf>
    <xf numFmtId="165" fontId="2" fillId="3" borderId="24" xfId="0" applyNumberFormat="1" applyFont="1" applyFill="1" applyBorder="1" applyAlignment="1">
      <alignment horizontal="center" vertical="center" wrapText="1"/>
    </xf>
    <xf numFmtId="165" fontId="2" fillId="3" borderId="27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3" xfId="0" applyBorder="1" applyAlignment="1">
      <alignment vertical="center"/>
    </xf>
    <xf numFmtId="0" fontId="2" fillId="3" borderId="30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>
      <alignment horizontal="center" vertical="center" wrapText="1"/>
    </xf>
    <xf numFmtId="168" fontId="2" fillId="3" borderId="3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168" fontId="2" fillId="3" borderId="29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left" vertical="top"/>
    </xf>
    <xf numFmtId="0" fontId="2" fillId="3" borderId="1" xfId="0" applyNumberFormat="1" applyFont="1" applyFill="1" applyBorder="1" applyAlignment="1">
      <alignment vertical="top" wrapText="1"/>
    </xf>
    <xf numFmtId="166" fontId="0" fillId="0" borderId="0" xfId="0" applyNumberFormat="1" applyAlignment="1">
      <alignment horizontal="right" vertical="center"/>
    </xf>
    <xf numFmtId="165" fontId="2" fillId="3" borderId="1" xfId="0" applyNumberFormat="1" applyFont="1" applyFill="1" applyBorder="1" applyAlignment="1">
      <alignment horizontal="center" vertical="top" wrapText="1"/>
    </xf>
    <xf numFmtId="168" fontId="2" fillId="3" borderId="1" xfId="0" applyNumberFormat="1" applyFont="1" applyFill="1" applyBorder="1" applyAlignment="1">
      <alignment horizontal="right" vertical="top" wrapText="1"/>
    </xf>
    <xf numFmtId="164" fontId="2" fillId="3" borderId="1" xfId="0" applyNumberFormat="1" applyFont="1" applyFill="1" applyBorder="1" applyAlignment="1">
      <alignment horizontal="center" vertical="center" wrapText="1"/>
    </xf>
    <xf numFmtId="2" fontId="2" fillId="3" borderId="2" xfId="0" applyNumberFormat="1" applyFont="1" applyFill="1" applyBorder="1" applyAlignment="1">
      <alignment horizontal="center" vertical="center" wrapText="1"/>
    </xf>
    <xf numFmtId="2" fontId="2" fillId="3" borderId="4" xfId="0" applyNumberFormat="1" applyFont="1" applyFill="1" applyBorder="1" applyAlignment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EAE5D8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19" Type="http://schemas.openxmlformats.org/officeDocument/2006/relationships/image" Target="../media/image36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1</xdr:row>
      <xdr:rowOff>9525</xdr:rowOff>
    </xdr:from>
    <xdr:to>
      <xdr:col>1</xdr:col>
      <xdr:colOff>2943225</xdr:colOff>
      <xdr:row>2</xdr:row>
      <xdr:rowOff>593555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52400"/>
          <a:ext cx="2790825" cy="120315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</xdr:row>
      <xdr:rowOff>76200</xdr:rowOff>
    </xdr:from>
    <xdr:to>
      <xdr:col>1</xdr:col>
      <xdr:colOff>3597516</xdr:colOff>
      <xdr:row>3</xdr:row>
      <xdr:rowOff>1562100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457325"/>
          <a:ext cx="3445116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</xdr:row>
      <xdr:rowOff>133351</xdr:rowOff>
    </xdr:from>
    <xdr:to>
      <xdr:col>1</xdr:col>
      <xdr:colOff>3645142</xdr:colOff>
      <xdr:row>8</xdr:row>
      <xdr:rowOff>285751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3114676"/>
          <a:ext cx="3445117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9</xdr:row>
      <xdr:rowOff>66675</xdr:rowOff>
    </xdr:from>
    <xdr:to>
      <xdr:col>1</xdr:col>
      <xdr:colOff>3455484</xdr:colOff>
      <xdr:row>11</xdr:row>
      <xdr:rowOff>485774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" y="4714875"/>
          <a:ext cx="3312609" cy="1428749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12</xdr:row>
      <xdr:rowOff>38101</xdr:rowOff>
    </xdr:from>
    <xdr:to>
      <xdr:col>1</xdr:col>
      <xdr:colOff>3438526</xdr:colOff>
      <xdr:row>12</xdr:row>
      <xdr:rowOff>1459535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6200776"/>
          <a:ext cx="3295650" cy="1421434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13</xdr:row>
      <xdr:rowOff>47625</xdr:rowOff>
    </xdr:from>
    <xdr:to>
      <xdr:col>1</xdr:col>
      <xdr:colOff>3076575</xdr:colOff>
      <xdr:row>18</xdr:row>
      <xdr:rowOff>127000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7724775"/>
          <a:ext cx="2857500" cy="12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19</xdr:row>
      <xdr:rowOff>47625</xdr:rowOff>
    </xdr:from>
    <xdr:to>
      <xdr:col>1</xdr:col>
      <xdr:colOff>3086100</xdr:colOff>
      <xdr:row>24</xdr:row>
      <xdr:rowOff>161925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9153525"/>
          <a:ext cx="2828925" cy="12573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25</xdr:row>
      <xdr:rowOff>28575</xdr:rowOff>
    </xdr:from>
    <xdr:to>
      <xdr:col>1</xdr:col>
      <xdr:colOff>3265343</xdr:colOff>
      <xdr:row>26</xdr:row>
      <xdr:rowOff>666750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" y="10506075"/>
          <a:ext cx="3160568" cy="1390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27</xdr:row>
      <xdr:rowOff>28575</xdr:rowOff>
    </xdr:from>
    <xdr:to>
      <xdr:col>1</xdr:col>
      <xdr:colOff>3543300</xdr:colOff>
      <xdr:row>27</xdr:row>
      <xdr:rowOff>1536001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6" y="12011025"/>
          <a:ext cx="3514724" cy="15074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28</xdr:row>
      <xdr:rowOff>95252</xdr:rowOff>
    </xdr:from>
    <xdr:to>
      <xdr:col>1</xdr:col>
      <xdr:colOff>3741732</xdr:colOff>
      <xdr:row>31</xdr:row>
      <xdr:rowOff>333376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6" y="13830302"/>
          <a:ext cx="3732206" cy="16097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32</xdr:row>
      <xdr:rowOff>114301</xdr:rowOff>
    </xdr:from>
    <xdr:to>
      <xdr:col>1</xdr:col>
      <xdr:colOff>3781425</xdr:colOff>
      <xdr:row>34</xdr:row>
      <xdr:rowOff>429313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4" y="15678151"/>
          <a:ext cx="3733801" cy="16104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35</xdr:row>
      <xdr:rowOff>85724</xdr:rowOff>
    </xdr:from>
    <xdr:to>
      <xdr:col>1</xdr:col>
      <xdr:colOff>3812380</xdr:colOff>
      <xdr:row>41</xdr:row>
      <xdr:rowOff>57149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9" y="17592674"/>
          <a:ext cx="3793331" cy="16859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42</xdr:row>
      <xdr:rowOff>47626</xdr:rowOff>
    </xdr:from>
    <xdr:to>
      <xdr:col>1</xdr:col>
      <xdr:colOff>3810001</xdr:colOff>
      <xdr:row>45</xdr:row>
      <xdr:rowOff>396812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1" y="19554826"/>
          <a:ext cx="3790950" cy="163506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46</xdr:row>
      <xdr:rowOff>9525</xdr:rowOff>
    </xdr:from>
    <xdr:to>
      <xdr:col>1</xdr:col>
      <xdr:colOff>3824287</xdr:colOff>
      <xdr:row>52</xdr:row>
      <xdr:rowOff>219075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4" y="21374100"/>
          <a:ext cx="3814763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53</xdr:row>
      <xdr:rowOff>28574</xdr:rowOff>
    </xdr:from>
    <xdr:to>
      <xdr:col>1</xdr:col>
      <xdr:colOff>3745706</xdr:colOff>
      <xdr:row>58</xdr:row>
      <xdr:rowOff>247649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23126699"/>
          <a:ext cx="3707606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59</xdr:row>
      <xdr:rowOff>19051</xdr:rowOff>
    </xdr:from>
    <xdr:to>
      <xdr:col>1</xdr:col>
      <xdr:colOff>3782868</xdr:colOff>
      <xdr:row>60</xdr:row>
      <xdr:rowOff>800101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24831676"/>
          <a:ext cx="3754293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69</xdr:row>
      <xdr:rowOff>38100</xdr:rowOff>
    </xdr:from>
    <xdr:to>
      <xdr:col>1</xdr:col>
      <xdr:colOff>3704058</xdr:colOff>
      <xdr:row>71</xdr:row>
      <xdr:rowOff>514350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26527125"/>
          <a:ext cx="3665958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72</xdr:row>
      <xdr:rowOff>9525</xdr:rowOff>
    </xdr:from>
    <xdr:to>
      <xdr:col>1</xdr:col>
      <xdr:colOff>3821974</xdr:colOff>
      <xdr:row>76</xdr:row>
      <xdr:rowOff>285750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28155900"/>
          <a:ext cx="3812449" cy="1647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38101</xdr:rowOff>
    </xdr:from>
    <xdr:to>
      <xdr:col>1</xdr:col>
      <xdr:colOff>1819275</xdr:colOff>
      <xdr:row>1</xdr:row>
      <xdr:rowOff>2063057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2100" y="180976"/>
          <a:ext cx="1762125" cy="202495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9526</xdr:rowOff>
    </xdr:from>
    <xdr:to>
      <xdr:col>1</xdr:col>
      <xdr:colOff>2000249</xdr:colOff>
      <xdr:row>2</xdr:row>
      <xdr:rowOff>2181225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257426"/>
          <a:ext cx="1990724" cy="21716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</xdr:row>
      <xdr:rowOff>28575</xdr:rowOff>
    </xdr:from>
    <xdr:to>
      <xdr:col>1</xdr:col>
      <xdr:colOff>2024052</xdr:colOff>
      <xdr:row>4</xdr:row>
      <xdr:rowOff>2381250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6762750"/>
          <a:ext cx="2005002" cy="235267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8</xdr:row>
      <xdr:rowOff>11207</xdr:rowOff>
    </xdr:from>
    <xdr:to>
      <xdr:col>1</xdr:col>
      <xdr:colOff>2023223</xdr:colOff>
      <xdr:row>9</xdr:row>
      <xdr:rowOff>1008530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5" y="8034619"/>
          <a:ext cx="2012016" cy="2117912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3</xdr:row>
      <xdr:rowOff>22412</xdr:rowOff>
    </xdr:from>
    <xdr:to>
      <xdr:col>1</xdr:col>
      <xdr:colOff>1848971</xdr:colOff>
      <xdr:row>3</xdr:row>
      <xdr:rowOff>2057164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6412" y="4493559"/>
          <a:ext cx="1804147" cy="20347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10</xdr:row>
      <xdr:rowOff>33618</xdr:rowOff>
    </xdr:from>
    <xdr:to>
      <xdr:col>1</xdr:col>
      <xdr:colOff>2023134</xdr:colOff>
      <xdr:row>12</xdr:row>
      <xdr:rowOff>770965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3" y="11284324"/>
          <a:ext cx="2011929" cy="2274794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13</xdr:row>
      <xdr:rowOff>22412</xdr:rowOff>
    </xdr:from>
    <xdr:to>
      <xdr:col>1</xdr:col>
      <xdr:colOff>2006202</xdr:colOff>
      <xdr:row>14</xdr:row>
      <xdr:rowOff>1171575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13693588"/>
          <a:ext cx="1983790" cy="233082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15</xdr:row>
      <xdr:rowOff>11205</xdr:rowOff>
    </xdr:from>
    <xdr:to>
      <xdr:col>1</xdr:col>
      <xdr:colOff>2004526</xdr:colOff>
      <xdr:row>15</xdr:row>
      <xdr:rowOff>2173940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4" y="16102852"/>
          <a:ext cx="1993320" cy="216273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</xdr:colOff>
      <xdr:row>16</xdr:row>
      <xdr:rowOff>11206</xdr:rowOff>
    </xdr:from>
    <xdr:to>
      <xdr:col>1</xdr:col>
      <xdr:colOff>2006281</xdr:colOff>
      <xdr:row>16</xdr:row>
      <xdr:rowOff>2057400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6155" y="18156331"/>
          <a:ext cx="1995076" cy="2046194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17</xdr:row>
      <xdr:rowOff>13606</xdr:rowOff>
    </xdr:from>
    <xdr:to>
      <xdr:col>1</xdr:col>
      <xdr:colOff>2018573</xdr:colOff>
      <xdr:row>18</xdr:row>
      <xdr:rowOff>1086971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4" y="20419518"/>
          <a:ext cx="2007367" cy="2193953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19</xdr:row>
      <xdr:rowOff>11207</xdr:rowOff>
    </xdr:from>
    <xdr:to>
      <xdr:col>1</xdr:col>
      <xdr:colOff>2022539</xdr:colOff>
      <xdr:row>20</xdr:row>
      <xdr:rowOff>1131795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5" y="22658295"/>
          <a:ext cx="2011332" cy="2297206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21</xdr:row>
      <xdr:rowOff>11206</xdr:rowOff>
    </xdr:from>
    <xdr:to>
      <xdr:col>1</xdr:col>
      <xdr:colOff>2028265</xdr:colOff>
      <xdr:row>22</xdr:row>
      <xdr:rowOff>1103724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5" y="25011530"/>
          <a:ext cx="2017058" cy="224672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22415</xdr:colOff>
      <xdr:row>23</xdr:row>
      <xdr:rowOff>33620</xdr:rowOff>
    </xdr:from>
    <xdr:to>
      <xdr:col>1</xdr:col>
      <xdr:colOff>2025015</xdr:colOff>
      <xdr:row>24</xdr:row>
      <xdr:rowOff>1042146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3" y="27342355"/>
          <a:ext cx="2002600" cy="211790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25</xdr:row>
      <xdr:rowOff>11206</xdr:rowOff>
    </xdr:from>
    <xdr:to>
      <xdr:col>1</xdr:col>
      <xdr:colOff>2017059</xdr:colOff>
      <xdr:row>26</xdr:row>
      <xdr:rowOff>1015192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4" y="29538706"/>
          <a:ext cx="2005853" cy="213578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27</xdr:row>
      <xdr:rowOff>11206</xdr:rowOff>
    </xdr:from>
    <xdr:to>
      <xdr:col>1</xdr:col>
      <xdr:colOff>2035512</xdr:colOff>
      <xdr:row>28</xdr:row>
      <xdr:rowOff>1098176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794" y="31802294"/>
          <a:ext cx="2024306" cy="2196353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29</xdr:row>
      <xdr:rowOff>22413</xdr:rowOff>
    </xdr:from>
    <xdr:to>
      <xdr:col>1</xdr:col>
      <xdr:colOff>1984786</xdr:colOff>
      <xdr:row>30</xdr:row>
      <xdr:rowOff>1098177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4032266"/>
          <a:ext cx="1962374" cy="222997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35</xdr:row>
      <xdr:rowOff>123824</xdr:rowOff>
    </xdr:from>
    <xdr:to>
      <xdr:col>5</xdr:col>
      <xdr:colOff>486144</xdr:colOff>
      <xdr:row>57</xdr:row>
      <xdr:rowOff>40331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" y="37585649"/>
          <a:ext cx="5229594" cy="342170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31</xdr:row>
      <xdr:rowOff>28574</xdr:rowOff>
    </xdr:from>
    <xdr:to>
      <xdr:col>1</xdr:col>
      <xdr:colOff>2019300</xdr:colOff>
      <xdr:row>31</xdr:row>
      <xdr:rowOff>1962739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1" y="36337874"/>
          <a:ext cx="2000249" cy="1934165"/>
        </a:xfrm>
        <a:prstGeom prst="rect">
          <a:avLst/>
        </a:prstGeom>
      </xdr:spPr>
    </xdr:pic>
    <xdr:clientData/>
  </xdr:twoCellAnchor>
  <xdr:twoCellAnchor editAs="oneCell">
    <xdr:from>
      <xdr:col>1</xdr:col>
      <xdr:colOff>81642</xdr:colOff>
      <xdr:row>32</xdr:row>
      <xdr:rowOff>13607</xdr:rowOff>
    </xdr:from>
    <xdr:to>
      <xdr:col>1</xdr:col>
      <xdr:colOff>1891392</xdr:colOff>
      <xdr:row>32</xdr:row>
      <xdr:rowOff>2141937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5" y="38358536"/>
          <a:ext cx="1809750" cy="21283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323851</xdr:colOff>
      <xdr:row>1</xdr:row>
      <xdr:rowOff>123825</xdr:rowOff>
    </xdr:from>
    <xdr:to>
      <xdr:col>1</xdr:col>
      <xdr:colOff>2047400</xdr:colOff>
      <xdr:row>2</xdr:row>
      <xdr:rowOff>1000125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6" y="266700"/>
          <a:ext cx="1723549" cy="2200275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3</xdr:row>
      <xdr:rowOff>76200</xdr:rowOff>
    </xdr:from>
    <xdr:to>
      <xdr:col>1</xdr:col>
      <xdr:colOff>2259330</xdr:colOff>
      <xdr:row>4</xdr:row>
      <xdr:rowOff>1235202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2867025"/>
          <a:ext cx="2087880" cy="251155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</xdr:row>
      <xdr:rowOff>66675</xdr:rowOff>
    </xdr:from>
    <xdr:to>
      <xdr:col>1</xdr:col>
      <xdr:colOff>2230755</xdr:colOff>
      <xdr:row>5</xdr:row>
      <xdr:rowOff>2456307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0" y="5562600"/>
          <a:ext cx="2087880" cy="2389632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6</xdr:row>
      <xdr:rowOff>66675</xdr:rowOff>
    </xdr:from>
    <xdr:to>
      <xdr:col>1</xdr:col>
      <xdr:colOff>2211705</xdr:colOff>
      <xdr:row>11</xdr:row>
      <xdr:rowOff>393573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0" y="8086725"/>
          <a:ext cx="2087880" cy="2517648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12</xdr:row>
      <xdr:rowOff>19050</xdr:rowOff>
    </xdr:from>
    <xdr:to>
      <xdr:col>1</xdr:col>
      <xdr:colOff>2240280</xdr:colOff>
      <xdr:row>13</xdr:row>
      <xdr:rowOff>1403223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3175" y="10668000"/>
          <a:ext cx="2087880" cy="282244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19050</xdr:rowOff>
    </xdr:from>
    <xdr:to>
      <xdr:col>1</xdr:col>
      <xdr:colOff>2367638</xdr:colOff>
      <xdr:row>18</xdr:row>
      <xdr:rowOff>542925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3620750"/>
          <a:ext cx="2348588" cy="2809875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24</xdr:row>
      <xdr:rowOff>47625</xdr:rowOff>
    </xdr:from>
    <xdr:to>
      <xdr:col>1</xdr:col>
      <xdr:colOff>2385313</xdr:colOff>
      <xdr:row>33</xdr:row>
      <xdr:rowOff>238124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16811625"/>
          <a:ext cx="2356738" cy="2933699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34</xdr:row>
      <xdr:rowOff>28574</xdr:rowOff>
    </xdr:from>
    <xdr:to>
      <xdr:col>1</xdr:col>
      <xdr:colOff>2385894</xdr:colOff>
      <xdr:row>42</xdr:row>
      <xdr:rowOff>228600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19840574"/>
          <a:ext cx="2366844" cy="2943226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</xdr:row>
      <xdr:rowOff>47625</xdr:rowOff>
    </xdr:from>
    <xdr:to>
      <xdr:col>1</xdr:col>
      <xdr:colOff>2382750</xdr:colOff>
      <xdr:row>47</xdr:row>
      <xdr:rowOff>609599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22945725"/>
          <a:ext cx="2354175" cy="311467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48</xdr:row>
      <xdr:rowOff>76199</xdr:rowOff>
    </xdr:from>
    <xdr:to>
      <xdr:col>1</xdr:col>
      <xdr:colOff>2378749</xdr:colOff>
      <xdr:row>56</xdr:row>
      <xdr:rowOff>295274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0299" y="26165174"/>
          <a:ext cx="2369225" cy="3190875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57</xdr:row>
      <xdr:rowOff>28575</xdr:rowOff>
    </xdr:from>
    <xdr:to>
      <xdr:col>1</xdr:col>
      <xdr:colOff>2376741</xdr:colOff>
      <xdr:row>62</xdr:row>
      <xdr:rowOff>428624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825" y="29537025"/>
          <a:ext cx="2357691" cy="330517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19</xdr:row>
      <xdr:rowOff>9524</xdr:rowOff>
    </xdr:from>
    <xdr:to>
      <xdr:col>1</xdr:col>
      <xdr:colOff>2362201</xdr:colOff>
      <xdr:row>23</xdr:row>
      <xdr:rowOff>582703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50" y="16468724"/>
          <a:ext cx="2333626" cy="2935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G88"/>
  <sheetViews>
    <sheetView workbookViewId="0">
      <selection sqref="A1:E78"/>
    </sheetView>
  </sheetViews>
  <sheetFormatPr defaultRowHeight="11.25" outlineLevelRow="2" x14ac:dyDescent="0.2"/>
  <cols>
    <col min="1" max="1" width="53.6640625" customWidth="1"/>
    <col min="2" max="2" width="68.83203125" bestFit="1" customWidth="1"/>
    <col min="3" max="3" width="17.1640625" customWidth="1"/>
    <col min="4" max="4" width="18.5" customWidth="1"/>
    <col min="5" max="5" width="17.1640625" customWidth="1"/>
    <col min="6" max="256" width="10.6640625" customWidth="1"/>
  </cols>
  <sheetData>
    <row r="1" spans="1:7" x14ac:dyDescent="0.2">
      <c r="A1" s="1" t="s">
        <v>0</v>
      </c>
      <c r="B1" s="1" t="s">
        <v>143</v>
      </c>
      <c r="C1" s="1" t="s">
        <v>1</v>
      </c>
      <c r="D1" s="2" t="s">
        <v>144</v>
      </c>
      <c r="E1" s="2" t="s">
        <v>145</v>
      </c>
      <c r="F1" s="63" t="s">
        <v>141</v>
      </c>
      <c r="G1" s="63"/>
    </row>
    <row r="2" spans="1:7" outlineLevel="1" x14ac:dyDescent="0.2">
      <c r="A2" s="6" t="s">
        <v>27</v>
      </c>
      <c r="B2" s="1"/>
      <c r="C2" s="1"/>
      <c r="D2" s="10"/>
      <c r="E2" s="3"/>
    </row>
    <row r="3" spans="1:7" outlineLevel="2" x14ac:dyDescent="0.2">
      <c r="A3" s="7" t="s">
        <v>28</v>
      </c>
      <c r="B3" s="12" t="s">
        <v>29</v>
      </c>
      <c r="C3" s="8">
        <v>160308.01</v>
      </c>
      <c r="D3" s="11">
        <v>4</v>
      </c>
      <c r="E3" s="5">
        <v>5810</v>
      </c>
    </row>
    <row r="4" spans="1:7" outlineLevel="2" x14ac:dyDescent="0.2">
      <c r="A4" s="7" t="s">
        <v>30</v>
      </c>
      <c r="B4" s="12" t="s">
        <v>31</v>
      </c>
      <c r="C4" s="8">
        <v>160301.01</v>
      </c>
      <c r="D4" s="11">
        <v>1</v>
      </c>
      <c r="E4" s="5">
        <v>5980</v>
      </c>
    </row>
    <row r="5" spans="1:7" outlineLevel="2" x14ac:dyDescent="0.2">
      <c r="A5" s="7" t="s">
        <v>32</v>
      </c>
      <c r="B5" s="4" t="s">
        <v>31</v>
      </c>
      <c r="C5" s="8">
        <v>160301.01</v>
      </c>
      <c r="D5" s="11">
        <v>3</v>
      </c>
      <c r="E5" s="5">
        <v>5980</v>
      </c>
    </row>
    <row r="6" spans="1:7" outlineLevel="2" x14ac:dyDescent="0.2">
      <c r="A6" s="7" t="s">
        <v>33</v>
      </c>
      <c r="B6" s="12" t="s">
        <v>34</v>
      </c>
      <c r="C6" s="8">
        <v>160309.01</v>
      </c>
      <c r="D6" s="11">
        <v>1</v>
      </c>
      <c r="E6" s="5">
        <v>6160</v>
      </c>
    </row>
    <row r="7" spans="1:7" outlineLevel="2" x14ac:dyDescent="0.2">
      <c r="A7" s="7" t="s">
        <v>35</v>
      </c>
      <c r="B7" s="4" t="s">
        <v>34</v>
      </c>
      <c r="C7" s="8">
        <v>160309.01</v>
      </c>
      <c r="D7" s="11">
        <v>4</v>
      </c>
      <c r="E7" s="5">
        <v>6160</v>
      </c>
    </row>
    <row r="8" spans="1:7" outlineLevel="2" x14ac:dyDescent="0.2">
      <c r="A8" s="7" t="s">
        <v>36</v>
      </c>
      <c r="B8" s="4" t="s">
        <v>34</v>
      </c>
      <c r="C8" s="8">
        <v>160309.01</v>
      </c>
      <c r="D8" s="11">
        <v>3</v>
      </c>
      <c r="E8" s="5">
        <v>6160</v>
      </c>
    </row>
    <row r="9" spans="1:7" outlineLevel="2" x14ac:dyDescent="0.2">
      <c r="A9" s="7" t="s">
        <v>37</v>
      </c>
      <c r="B9" s="4" t="s">
        <v>34</v>
      </c>
      <c r="C9" s="8">
        <v>160309.01</v>
      </c>
      <c r="D9" s="11">
        <v>7</v>
      </c>
      <c r="E9" s="5">
        <v>6160</v>
      </c>
    </row>
    <row r="10" spans="1:7" outlineLevel="2" x14ac:dyDescent="0.2">
      <c r="A10" s="7" t="s">
        <v>38</v>
      </c>
      <c r="B10" s="12" t="s">
        <v>39</v>
      </c>
      <c r="C10" s="4" t="s">
        <v>40</v>
      </c>
      <c r="D10" s="11">
        <v>6</v>
      </c>
      <c r="E10" s="5">
        <v>6160</v>
      </c>
    </row>
    <row r="11" spans="1:7" outlineLevel="2" x14ac:dyDescent="0.2">
      <c r="A11" s="7" t="s">
        <v>41</v>
      </c>
      <c r="B11" s="4" t="s">
        <v>39</v>
      </c>
      <c r="C11" s="4" t="s">
        <v>40</v>
      </c>
      <c r="D11" s="11">
        <v>4</v>
      </c>
      <c r="E11" s="5">
        <v>6160</v>
      </c>
    </row>
    <row r="12" spans="1:7" outlineLevel="2" x14ac:dyDescent="0.2">
      <c r="A12" s="7" t="s">
        <v>42</v>
      </c>
      <c r="B12" s="4" t="s">
        <v>39</v>
      </c>
      <c r="C12" s="4" t="s">
        <v>40</v>
      </c>
      <c r="D12" s="11">
        <v>15</v>
      </c>
      <c r="E12" s="5">
        <v>6160</v>
      </c>
    </row>
    <row r="13" spans="1:7" outlineLevel="2" x14ac:dyDescent="0.2">
      <c r="A13" s="7" t="s">
        <v>43</v>
      </c>
      <c r="B13" s="12" t="s">
        <v>44</v>
      </c>
      <c r="C13" s="8">
        <v>160311.01</v>
      </c>
      <c r="D13" s="11">
        <v>6</v>
      </c>
      <c r="E13" s="5">
        <v>5720</v>
      </c>
    </row>
    <row r="14" spans="1:7" outlineLevel="2" x14ac:dyDescent="0.2">
      <c r="A14" s="7" t="s">
        <v>45</v>
      </c>
      <c r="B14" s="12" t="s">
        <v>46</v>
      </c>
      <c r="C14" s="4" t="s">
        <v>47</v>
      </c>
      <c r="D14" s="11">
        <v>2</v>
      </c>
      <c r="E14" s="5">
        <v>5720</v>
      </c>
    </row>
    <row r="15" spans="1:7" outlineLevel="2" x14ac:dyDescent="0.2">
      <c r="A15" s="7" t="s">
        <v>48</v>
      </c>
      <c r="B15" s="4" t="s">
        <v>46</v>
      </c>
      <c r="C15" s="4" t="s">
        <v>47</v>
      </c>
      <c r="D15" s="11">
        <v>11</v>
      </c>
      <c r="E15" s="5">
        <v>5720</v>
      </c>
    </row>
    <row r="16" spans="1:7" outlineLevel="2" x14ac:dyDescent="0.2">
      <c r="A16" s="7" t="s">
        <v>49</v>
      </c>
      <c r="B16" s="4" t="s">
        <v>46</v>
      </c>
      <c r="C16" s="4" t="s">
        <v>47</v>
      </c>
      <c r="D16" s="11">
        <v>14</v>
      </c>
      <c r="E16" s="5">
        <v>5720</v>
      </c>
    </row>
    <row r="17" spans="1:5" outlineLevel="2" x14ac:dyDescent="0.2">
      <c r="A17" s="7" t="s">
        <v>50</v>
      </c>
      <c r="B17" s="4" t="s">
        <v>46</v>
      </c>
      <c r="C17" s="4" t="s">
        <v>47</v>
      </c>
      <c r="D17" s="11">
        <v>6</v>
      </c>
      <c r="E17" s="5">
        <v>5720</v>
      </c>
    </row>
    <row r="18" spans="1:5" outlineLevel="2" x14ac:dyDescent="0.2">
      <c r="A18" s="7" t="s">
        <v>51</v>
      </c>
      <c r="B18" s="4" t="s">
        <v>46</v>
      </c>
      <c r="C18" s="4" t="s">
        <v>47</v>
      </c>
      <c r="D18" s="11">
        <v>6</v>
      </c>
      <c r="E18" s="5">
        <v>5720</v>
      </c>
    </row>
    <row r="19" spans="1:5" outlineLevel="2" x14ac:dyDescent="0.2">
      <c r="A19" s="7" t="s">
        <v>52</v>
      </c>
      <c r="B19" s="12" t="s">
        <v>53</v>
      </c>
      <c r="C19" s="4" t="s">
        <v>54</v>
      </c>
      <c r="D19" s="11">
        <v>2</v>
      </c>
      <c r="E19" s="5">
        <v>6690</v>
      </c>
    </row>
    <row r="20" spans="1:5" outlineLevel="2" x14ac:dyDescent="0.2">
      <c r="A20" s="7" t="s">
        <v>55</v>
      </c>
      <c r="B20" s="4" t="s">
        <v>53</v>
      </c>
      <c r="C20" s="4" t="s">
        <v>54</v>
      </c>
      <c r="D20" s="11">
        <v>3</v>
      </c>
      <c r="E20" s="5">
        <v>6690</v>
      </c>
    </row>
    <row r="21" spans="1:5" outlineLevel="2" x14ac:dyDescent="0.2">
      <c r="A21" s="7" t="s">
        <v>56</v>
      </c>
      <c r="B21" s="4" t="s">
        <v>53</v>
      </c>
      <c r="C21" s="4" t="s">
        <v>54</v>
      </c>
      <c r="D21" s="11">
        <v>1</v>
      </c>
      <c r="E21" s="5">
        <v>6690</v>
      </c>
    </row>
    <row r="22" spans="1:5" outlineLevel="2" x14ac:dyDescent="0.2">
      <c r="A22" s="7" t="s">
        <v>57</v>
      </c>
      <c r="B22" s="4" t="s">
        <v>53</v>
      </c>
      <c r="C22" s="4" t="s">
        <v>54</v>
      </c>
      <c r="D22" s="11">
        <v>12</v>
      </c>
      <c r="E22" s="5">
        <v>6870</v>
      </c>
    </row>
    <row r="23" spans="1:5" outlineLevel="2" x14ac:dyDescent="0.2">
      <c r="A23" s="7" t="s">
        <v>58</v>
      </c>
      <c r="B23" s="4" t="s">
        <v>53</v>
      </c>
      <c r="C23" s="4" t="s">
        <v>54</v>
      </c>
      <c r="D23" s="11">
        <v>2</v>
      </c>
      <c r="E23" s="5">
        <v>6870</v>
      </c>
    </row>
    <row r="24" spans="1:5" outlineLevel="2" x14ac:dyDescent="0.2">
      <c r="A24" s="7" t="s">
        <v>59</v>
      </c>
      <c r="B24" s="12" t="s">
        <v>142</v>
      </c>
      <c r="C24" s="4" t="s">
        <v>61</v>
      </c>
      <c r="D24" s="11">
        <v>7</v>
      </c>
      <c r="E24" s="5">
        <v>7310</v>
      </c>
    </row>
    <row r="25" spans="1:5" outlineLevel="2" x14ac:dyDescent="0.2">
      <c r="A25" s="7" t="s">
        <v>62</v>
      </c>
      <c r="B25" s="12" t="s">
        <v>60</v>
      </c>
      <c r="C25" s="4" t="s">
        <v>61</v>
      </c>
      <c r="D25" s="11">
        <v>8</v>
      </c>
      <c r="E25" s="5">
        <v>7310</v>
      </c>
    </row>
    <row r="26" spans="1:5" outlineLevel="2" x14ac:dyDescent="0.2">
      <c r="A26" s="7" t="s">
        <v>63</v>
      </c>
      <c r="B26" s="4" t="s">
        <v>60</v>
      </c>
      <c r="C26" s="4" t="s">
        <v>61</v>
      </c>
      <c r="D26" s="11">
        <v>4</v>
      </c>
      <c r="E26" s="5">
        <v>7310</v>
      </c>
    </row>
    <row r="27" spans="1:5" outlineLevel="2" x14ac:dyDescent="0.2">
      <c r="A27" s="7" t="s">
        <v>64</v>
      </c>
      <c r="B27" s="12" t="s">
        <v>65</v>
      </c>
      <c r="C27" s="8">
        <v>160307.01</v>
      </c>
      <c r="D27" s="11">
        <v>4</v>
      </c>
      <c r="E27" s="5">
        <v>5980</v>
      </c>
    </row>
    <row r="28" spans="1:5" outlineLevel="2" x14ac:dyDescent="0.2">
      <c r="A28" s="7" t="s">
        <v>66</v>
      </c>
      <c r="B28" s="12" t="s">
        <v>67</v>
      </c>
      <c r="C28" s="4" t="s">
        <v>68</v>
      </c>
      <c r="D28" s="11">
        <v>4</v>
      </c>
      <c r="E28" s="5">
        <v>5720</v>
      </c>
    </row>
    <row r="29" spans="1:5" outlineLevel="2" x14ac:dyDescent="0.2">
      <c r="A29" s="7" t="s">
        <v>69</v>
      </c>
      <c r="B29" s="4" t="s">
        <v>67</v>
      </c>
      <c r="C29" s="4" t="s">
        <v>68</v>
      </c>
      <c r="D29" s="11">
        <v>5</v>
      </c>
      <c r="E29" s="5">
        <v>5720</v>
      </c>
    </row>
    <row r="30" spans="1:5" outlineLevel="2" x14ac:dyDescent="0.2">
      <c r="A30" s="7" t="s">
        <v>70</v>
      </c>
      <c r="B30" s="4" t="s">
        <v>67</v>
      </c>
      <c r="C30" s="4" t="s">
        <v>68</v>
      </c>
      <c r="D30" s="11">
        <v>8</v>
      </c>
      <c r="E30" s="5">
        <v>5720</v>
      </c>
    </row>
    <row r="31" spans="1:5" outlineLevel="2" x14ac:dyDescent="0.2">
      <c r="A31" s="7" t="s">
        <v>71</v>
      </c>
      <c r="B31" s="12" t="s">
        <v>72</v>
      </c>
      <c r="C31" s="8">
        <v>160306.01999999999</v>
      </c>
      <c r="D31" s="11">
        <v>2</v>
      </c>
      <c r="E31" s="5">
        <v>4200</v>
      </c>
    </row>
    <row r="32" spans="1:5" outlineLevel="2" x14ac:dyDescent="0.2">
      <c r="A32" s="7" t="s">
        <v>73</v>
      </c>
      <c r="B32" s="4" t="s">
        <v>72</v>
      </c>
      <c r="C32" s="8">
        <v>160306.01999999999</v>
      </c>
      <c r="D32" s="11">
        <v>7</v>
      </c>
      <c r="E32" s="5">
        <v>4200</v>
      </c>
    </row>
    <row r="33" spans="1:5" outlineLevel="2" x14ac:dyDescent="0.2">
      <c r="A33" s="7" t="s">
        <v>74</v>
      </c>
      <c r="B33" s="4"/>
      <c r="C33" s="4"/>
      <c r="D33" s="11">
        <v>3</v>
      </c>
      <c r="E33" s="5">
        <v>7850</v>
      </c>
    </row>
    <row r="34" spans="1:5" outlineLevel="2" x14ac:dyDescent="0.2">
      <c r="A34" s="7" t="s">
        <v>75</v>
      </c>
      <c r="B34" s="4"/>
      <c r="C34" s="4"/>
      <c r="D34" s="11">
        <v>4</v>
      </c>
      <c r="E34" s="5">
        <v>7200</v>
      </c>
    </row>
    <row r="35" spans="1:5" outlineLevel="2" x14ac:dyDescent="0.2">
      <c r="A35" s="7" t="s">
        <v>76</v>
      </c>
      <c r="B35" s="12" t="s">
        <v>77</v>
      </c>
      <c r="C35" s="9">
        <v>170203</v>
      </c>
      <c r="D35" s="11">
        <v>8</v>
      </c>
      <c r="E35" s="5">
        <v>6245</v>
      </c>
    </row>
    <row r="36" spans="1:5" outlineLevel="2" x14ac:dyDescent="0.2">
      <c r="A36" s="7" t="s">
        <v>78</v>
      </c>
      <c r="B36" s="4" t="s">
        <v>77</v>
      </c>
      <c r="C36" s="9">
        <v>170203</v>
      </c>
      <c r="D36" s="11">
        <v>8</v>
      </c>
      <c r="E36" s="5">
        <v>6245</v>
      </c>
    </row>
    <row r="37" spans="1:5" outlineLevel="2" x14ac:dyDescent="0.2">
      <c r="A37" s="7" t="s">
        <v>79</v>
      </c>
      <c r="B37" s="4" t="s">
        <v>77</v>
      </c>
      <c r="C37" s="9">
        <v>170203</v>
      </c>
      <c r="D37" s="11">
        <v>7</v>
      </c>
      <c r="E37" s="5">
        <v>6245</v>
      </c>
    </row>
    <row r="38" spans="1:5" outlineLevel="2" x14ac:dyDescent="0.2">
      <c r="A38" s="7" t="s">
        <v>80</v>
      </c>
      <c r="B38" s="4" t="s">
        <v>77</v>
      </c>
      <c r="C38" s="9">
        <v>170203</v>
      </c>
      <c r="D38" s="11">
        <v>6</v>
      </c>
      <c r="E38" s="5">
        <v>6245</v>
      </c>
    </row>
    <row r="39" spans="1:5" outlineLevel="2" x14ac:dyDescent="0.2">
      <c r="A39" s="7" t="s">
        <v>81</v>
      </c>
      <c r="B39" s="4" t="s">
        <v>77</v>
      </c>
      <c r="C39" s="9">
        <v>170203</v>
      </c>
      <c r="D39" s="11">
        <v>6</v>
      </c>
      <c r="E39" s="5">
        <v>6245</v>
      </c>
    </row>
    <row r="40" spans="1:5" outlineLevel="2" x14ac:dyDescent="0.2">
      <c r="A40" s="7" t="s">
        <v>82</v>
      </c>
      <c r="B40" s="4" t="s">
        <v>77</v>
      </c>
      <c r="C40" s="9">
        <v>170203</v>
      </c>
      <c r="D40" s="11">
        <v>5</v>
      </c>
      <c r="E40" s="5">
        <v>6245</v>
      </c>
    </row>
    <row r="41" spans="1:5" outlineLevel="2" x14ac:dyDescent="0.2">
      <c r="A41" s="7" t="s">
        <v>83</v>
      </c>
      <c r="B41" s="4" t="s">
        <v>77</v>
      </c>
      <c r="C41" s="9">
        <v>170203</v>
      </c>
      <c r="D41" s="11">
        <v>6</v>
      </c>
      <c r="E41" s="5">
        <v>6245</v>
      </c>
    </row>
    <row r="42" spans="1:5" outlineLevel="2" x14ac:dyDescent="0.2">
      <c r="A42" s="7" t="s">
        <v>84</v>
      </c>
      <c r="B42" s="4"/>
      <c r="C42" s="4"/>
      <c r="D42" s="11">
        <v>5</v>
      </c>
      <c r="E42" s="5">
        <v>7820</v>
      </c>
    </row>
    <row r="43" spans="1:5" outlineLevel="2" x14ac:dyDescent="0.2">
      <c r="A43" s="7" t="s">
        <v>85</v>
      </c>
      <c r="B43" s="4"/>
      <c r="C43" s="4"/>
      <c r="D43" s="11">
        <v>1</v>
      </c>
      <c r="E43" s="5">
        <v>7730</v>
      </c>
    </row>
    <row r="44" spans="1:5" outlineLevel="2" x14ac:dyDescent="0.2">
      <c r="A44" s="7" t="s">
        <v>86</v>
      </c>
      <c r="B44" s="4"/>
      <c r="C44" s="4"/>
      <c r="D44" s="11">
        <v>1</v>
      </c>
      <c r="E44" s="5">
        <v>7730</v>
      </c>
    </row>
    <row r="45" spans="1:5" outlineLevel="2" x14ac:dyDescent="0.2">
      <c r="A45" s="7" t="s">
        <v>87</v>
      </c>
      <c r="B45" s="4"/>
      <c r="C45" s="4"/>
      <c r="D45" s="11">
        <v>5</v>
      </c>
      <c r="E45" s="5">
        <v>9275</v>
      </c>
    </row>
    <row r="46" spans="1:5" outlineLevel="2" x14ac:dyDescent="0.2">
      <c r="A46" s="7" t="s">
        <v>88</v>
      </c>
      <c r="B46" s="4"/>
      <c r="C46" s="4"/>
      <c r="D46" s="11">
        <v>2</v>
      </c>
      <c r="E46" s="5">
        <v>8325</v>
      </c>
    </row>
    <row r="47" spans="1:5" outlineLevel="2" x14ac:dyDescent="0.2">
      <c r="A47" s="7" t="s">
        <v>89</v>
      </c>
      <c r="B47" s="12" t="s">
        <v>90</v>
      </c>
      <c r="C47" s="9">
        <v>170204</v>
      </c>
      <c r="D47" s="11">
        <v>4</v>
      </c>
      <c r="E47" s="5">
        <v>7670</v>
      </c>
    </row>
    <row r="48" spans="1:5" outlineLevel="2" x14ac:dyDescent="0.2">
      <c r="A48" s="7" t="s">
        <v>91</v>
      </c>
      <c r="B48" s="4" t="s">
        <v>90</v>
      </c>
      <c r="C48" s="9">
        <v>170204</v>
      </c>
      <c r="D48" s="11">
        <v>4</v>
      </c>
      <c r="E48" s="5">
        <v>7670</v>
      </c>
    </row>
    <row r="49" spans="1:5" outlineLevel="2" x14ac:dyDescent="0.2">
      <c r="A49" s="7" t="s">
        <v>92</v>
      </c>
      <c r="B49" s="4" t="s">
        <v>90</v>
      </c>
      <c r="C49" s="9">
        <v>170204</v>
      </c>
      <c r="D49" s="11">
        <v>1</v>
      </c>
      <c r="E49" s="5">
        <v>7670</v>
      </c>
    </row>
    <row r="50" spans="1:5" outlineLevel="2" x14ac:dyDescent="0.2">
      <c r="A50" s="7" t="s">
        <v>93</v>
      </c>
      <c r="B50" s="4" t="s">
        <v>90</v>
      </c>
      <c r="C50" s="9">
        <v>170204</v>
      </c>
      <c r="D50" s="11">
        <v>5</v>
      </c>
      <c r="E50" s="5">
        <v>7670</v>
      </c>
    </row>
    <row r="51" spans="1:5" outlineLevel="2" x14ac:dyDescent="0.2">
      <c r="A51" s="7" t="s">
        <v>94</v>
      </c>
      <c r="B51" s="4" t="s">
        <v>90</v>
      </c>
      <c r="C51" s="9">
        <v>170204</v>
      </c>
      <c r="D51" s="11">
        <v>4</v>
      </c>
      <c r="E51" s="5">
        <v>7670</v>
      </c>
    </row>
    <row r="52" spans="1:5" outlineLevel="2" x14ac:dyDescent="0.2">
      <c r="A52" s="7" t="s">
        <v>95</v>
      </c>
      <c r="B52" s="12" t="s">
        <v>96</v>
      </c>
      <c r="C52" s="9">
        <v>170201</v>
      </c>
      <c r="D52" s="11">
        <v>9</v>
      </c>
      <c r="E52" s="5">
        <v>6845</v>
      </c>
    </row>
    <row r="53" spans="1:5" outlineLevel="2" x14ac:dyDescent="0.2">
      <c r="A53" s="7" t="s">
        <v>97</v>
      </c>
      <c r="B53" s="4" t="s">
        <v>96</v>
      </c>
      <c r="C53" s="9">
        <v>170201</v>
      </c>
      <c r="D53" s="11">
        <v>11</v>
      </c>
      <c r="E53" s="5">
        <v>6845</v>
      </c>
    </row>
    <row r="54" spans="1:5" outlineLevel="2" x14ac:dyDescent="0.2">
      <c r="A54" s="7" t="s">
        <v>98</v>
      </c>
      <c r="B54" s="4" t="s">
        <v>96</v>
      </c>
      <c r="C54" s="9">
        <v>170201</v>
      </c>
      <c r="D54" s="11">
        <v>21</v>
      </c>
      <c r="E54" s="5">
        <v>6845</v>
      </c>
    </row>
    <row r="55" spans="1:5" outlineLevel="2" x14ac:dyDescent="0.2">
      <c r="A55" s="7" t="s">
        <v>99</v>
      </c>
      <c r="B55" s="4" t="s">
        <v>96</v>
      </c>
      <c r="C55" s="9">
        <v>170201</v>
      </c>
      <c r="D55" s="11">
        <v>7</v>
      </c>
      <c r="E55" s="5">
        <v>6845</v>
      </c>
    </row>
    <row r="56" spans="1:5" outlineLevel="2" x14ac:dyDescent="0.2">
      <c r="A56" s="7" t="s">
        <v>100</v>
      </c>
      <c r="B56" s="4" t="s">
        <v>96</v>
      </c>
      <c r="C56" s="9">
        <v>170201</v>
      </c>
      <c r="D56" s="11">
        <v>4</v>
      </c>
      <c r="E56" s="5">
        <v>6845</v>
      </c>
    </row>
    <row r="57" spans="1:5" outlineLevel="2" x14ac:dyDescent="0.2">
      <c r="A57" s="7" t="s">
        <v>101</v>
      </c>
      <c r="B57" s="4" t="s">
        <v>96</v>
      </c>
      <c r="C57" s="9">
        <v>170201</v>
      </c>
      <c r="D57" s="11">
        <v>7</v>
      </c>
      <c r="E57" s="5">
        <v>6845</v>
      </c>
    </row>
    <row r="58" spans="1:5" outlineLevel="2" x14ac:dyDescent="0.2">
      <c r="A58" s="7" t="s">
        <v>102</v>
      </c>
      <c r="B58" s="4" t="s">
        <v>96</v>
      </c>
      <c r="C58" s="9">
        <v>170201</v>
      </c>
      <c r="D58" s="11">
        <v>5</v>
      </c>
      <c r="E58" s="5">
        <v>6845</v>
      </c>
    </row>
    <row r="59" spans="1:5" outlineLevel="2" x14ac:dyDescent="0.2">
      <c r="A59" s="7" t="s">
        <v>103</v>
      </c>
      <c r="B59" s="12" t="s">
        <v>104</v>
      </c>
      <c r="C59" s="9">
        <v>170202</v>
      </c>
      <c r="D59" s="11">
        <v>10</v>
      </c>
      <c r="E59" s="5">
        <v>6845</v>
      </c>
    </row>
    <row r="60" spans="1:5" outlineLevel="2" x14ac:dyDescent="0.2">
      <c r="A60" s="7" t="s">
        <v>105</v>
      </c>
      <c r="B60" s="4" t="s">
        <v>104</v>
      </c>
      <c r="C60" s="9">
        <v>170202</v>
      </c>
      <c r="D60" s="11">
        <v>9</v>
      </c>
      <c r="E60" s="5">
        <v>6845</v>
      </c>
    </row>
    <row r="61" spans="1:5" outlineLevel="2" x14ac:dyDescent="0.2">
      <c r="A61" s="7" t="s">
        <v>106</v>
      </c>
      <c r="B61" s="4" t="s">
        <v>104</v>
      </c>
      <c r="C61" s="9">
        <v>170202</v>
      </c>
      <c r="D61" s="11">
        <v>8</v>
      </c>
      <c r="E61" s="5">
        <v>6845</v>
      </c>
    </row>
    <row r="62" spans="1:5" outlineLevel="2" x14ac:dyDescent="0.2">
      <c r="A62" s="7" t="s">
        <v>107</v>
      </c>
      <c r="B62" s="4" t="s">
        <v>104</v>
      </c>
      <c r="C62" s="9">
        <v>170202</v>
      </c>
      <c r="D62" s="11">
        <v>11</v>
      </c>
      <c r="E62" s="5">
        <v>6845</v>
      </c>
    </row>
    <row r="63" spans="1:5" outlineLevel="2" x14ac:dyDescent="0.2">
      <c r="A63" s="7" t="s">
        <v>108</v>
      </c>
      <c r="B63" s="4" t="s">
        <v>104</v>
      </c>
      <c r="C63" s="9">
        <v>170202</v>
      </c>
      <c r="D63" s="11">
        <v>5</v>
      </c>
      <c r="E63" s="5">
        <v>6845</v>
      </c>
    </row>
    <row r="64" spans="1:5" outlineLevel="2" x14ac:dyDescent="0.2">
      <c r="A64" s="7" t="s">
        <v>109</v>
      </c>
      <c r="B64" s="4" t="s">
        <v>104</v>
      </c>
      <c r="C64" s="9">
        <v>170202</v>
      </c>
      <c r="D64" s="11">
        <v>3</v>
      </c>
      <c r="E64" s="5">
        <v>6845</v>
      </c>
    </row>
    <row r="65" spans="1:5" outlineLevel="2" x14ac:dyDescent="0.2">
      <c r="A65" s="7" t="s">
        <v>110</v>
      </c>
      <c r="B65" s="4"/>
      <c r="C65" s="4"/>
      <c r="D65" s="11">
        <v>4</v>
      </c>
      <c r="E65" s="5">
        <v>7200</v>
      </c>
    </row>
    <row r="66" spans="1:5" outlineLevel="2" x14ac:dyDescent="0.2">
      <c r="A66" s="7" t="s">
        <v>111</v>
      </c>
      <c r="B66" s="12" t="s">
        <v>112</v>
      </c>
      <c r="C66" s="4" t="s">
        <v>113</v>
      </c>
      <c r="D66" s="11">
        <v>11</v>
      </c>
      <c r="E66" s="5">
        <v>5945</v>
      </c>
    </row>
    <row r="67" spans="1:5" outlineLevel="2" x14ac:dyDescent="0.2">
      <c r="A67" s="7" t="s">
        <v>114</v>
      </c>
      <c r="B67" s="4" t="s">
        <v>112</v>
      </c>
      <c r="C67" s="4" t="s">
        <v>113</v>
      </c>
      <c r="D67" s="11">
        <v>9</v>
      </c>
      <c r="E67" s="5">
        <v>5945</v>
      </c>
    </row>
    <row r="68" spans="1:5" outlineLevel="2" x14ac:dyDescent="0.2">
      <c r="A68" s="7" t="s">
        <v>115</v>
      </c>
      <c r="B68" s="4" t="s">
        <v>112</v>
      </c>
      <c r="C68" s="4" t="s">
        <v>113</v>
      </c>
      <c r="D68" s="11">
        <v>12</v>
      </c>
      <c r="E68" s="5">
        <v>5945</v>
      </c>
    </row>
    <row r="69" spans="1:5" outlineLevel="2" x14ac:dyDescent="0.2">
      <c r="A69" s="7" t="s">
        <v>116</v>
      </c>
      <c r="B69" s="4" t="s">
        <v>112</v>
      </c>
      <c r="C69" s="4" t="s">
        <v>113</v>
      </c>
      <c r="D69" s="11">
        <v>11</v>
      </c>
      <c r="E69" s="5">
        <v>5945</v>
      </c>
    </row>
    <row r="70" spans="1:5" outlineLevel="2" x14ac:dyDescent="0.2">
      <c r="A70" s="7" t="s">
        <v>117</v>
      </c>
      <c r="B70" s="4" t="s">
        <v>112</v>
      </c>
      <c r="C70" s="4" t="s">
        <v>113</v>
      </c>
      <c r="D70" s="11">
        <v>6</v>
      </c>
      <c r="E70" s="5">
        <v>5945</v>
      </c>
    </row>
    <row r="71" spans="1:5" outlineLevel="2" x14ac:dyDescent="0.2">
      <c r="A71" s="7" t="s">
        <v>118</v>
      </c>
      <c r="B71" s="4" t="s">
        <v>112</v>
      </c>
      <c r="C71" s="4" t="s">
        <v>113</v>
      </c>
      <c r="D71" s="11">
        <v>1</v>
      </c>
      <c r="E71" s="5">
        <v>5945</v>
      </c>
    </row>
    <row r="72" spans="1:5" outlineLevel="2" x14ac:dyDescent="0.2">
      <c r="A72" s="7" t="s">
        <v>119</v>
      </c>
      <c r="B72" s="4"/>
      <c r="C72" s="4"/>
      <c r="D72" s="11">
        <v>2</v>
      </c>
      <c r="E72" s="5">
        <v>7730</v>
      </c>
    </row>
    <row r="73" spans="1:5" outlineLevel="2" x14ac:dyDescent="0.2">
      <c r="A73" s="7" t="s">
        <v>120</v>
      </c>
      <c r="B73" s="12" t="s">
        <v>121</v>
      </c>
      <c r="C73" s="4" t="s">
        <v>122</v>
      </c>
      <c r="D73" s="11">
        <v>8</v>
      </c>
      <c r="E73" s="5">
        <v>5945</v>
      </c>
    </row>
    <row r="74" spans="1:5" outlineLevel="2" x14ac:dyDescent="0.2">
      <c r="A74" s="7" t="s">
        <v>123</v>
      </c>
      <c r="B74" s="4" t="s">
        <v>121</v>
      </c>
      <c r="C74" s="4" t="s">
        <v>122</v>
      </c>
      <c r="D74" s="11">
        <v>7</v>
      </c>
      <c r="E74" s="5">
        <v>5945</v>
      </c>
    </row>
    <row r="75" spans="1:5" outlineLevel="2" x14ac:dyDescent="0.2">
      <c r="A75" s="7" t="s">
        <v>124</v>
      </c>
      <c r="B75" s="4" t="s">
        <v>121</v>
      </c>
      <c r="C75" s="4" t="s">
        <v>122</v>
      </c>
      <c r="D75" s="11">
        <v>11</v>
      </c>
      <c r="E75" s="5">
        <v>5945</v>
      </c>
    </row>
    <row r="76" spans="1:5" outlineLevel="2" x14ac:dyDescent="0.2">
      <c r="A76" s="7" t="s">
        <v>125</v>
      </c>
      <c r="B76" s="4" t="s">
        <v>121</v>
      </c>
      <c r="C76" s="4" t="s">
        <v>122</v>
      </c>
      <c r="D76" s="11">
        <v>6</v>
      </c>
      <c r="E76" s="5">
        <v>5945</v>
      </c>
    </row>
    <row r="77" spans="1:5" outlineLevel="2" x14ac:dyDescent="0.2">
      <c r="A77" s="7" t="s">
        <v>126</v>
      </c>
      <c r="B77" s="4" t="s">
        <v>121</v>
      </c>
      <c r="C77" s="4" t="s">
        <v>122</v>
      </c>
      <c r="D77" s="11">
        <v>4</v>
      </c>
      <c r="E77" s="5">
        <v>5945</v>
      </c>
    </row>
    <row r="78" spans="1:5" outlineLevel="2" x14ac:dyDescent="0.2">
      <c r="A78" s="7" t="s">
        <v>127</v>
      </c>
      <c r="B78" s="4" t="s">
        <v>121</v>
      </c>
      <c r="C78" s="4" t="s">
        <v>122</v>
      </c>
      <c r="D78" s="11">
        <v>2</v>
      </c>
      <c r="E78" s="5">
        <v>5945</v>
      </c>
    </row>
    <row r="79" spans="1:5" outlineLevel="1" x14ac:dyDescent="0.2"/>
    <row r="80" spans="1:5" outlineLevel="2" x14ac:dyDescent="0.2"/>
    <row r="81" outlineLevel="2" x14ac:dyDescent="0.2"/>
    <row r="82" outlineLevel="2" x14ac:dyDescent="0.2"/>
    <row r="83" outlineLevel="2" x14ac:dyDescent="0.2"/>
    <row r="84" outlineLevel="2" x14ac:dyDescent="0.2"/>
    <row r="85" outlineLevel="2" x14ac:dyDescent="0.2"/>
    <row r="86" outlineLevel="2" x14ac:dyDescent="0.2"/>
    <row r="87" outlineLevel="2" x14ac:dyDescent="0.2"/>
    <row r="88" outlineLevel="2" x14ac:dyDescent="0.2"/>
  </sheetData>
  <mergeCells count="1">
    <mergeCell ref="F1:G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84"/>
  <sheetViews>
    <sheetView workbookViewId="0">
      <pane ySplit="1" topLeftCell="A14" activePane="bottomLeft" state="frozen"/>
      <selection pane="bottomLeft" activeCell="D26" sqref="D26"/>
    </sheetView>
  </sheetViews>
  <sheetFormatPr defaultRowHeight="11.25" outlineLevelRow="2" x14ac:dyDescent="0.2"/>
  <cols>
    <col min="1" max="1" width="23" style="19" bestFit="1" customWidth="1"/>
    <col min="2" max="2" width="67" bestFit="1" customWidth="1"/>
    <col min="3" max="3" width="12.6640625" style="19" customWidth="1"/>
    <col min="4" max="4" width="20.6640625" style="25" customWidth="1"/>
    <col min="5" max="5" width="12.1640625" style="29" customWidth="1"/>
    <col min="6" max="6" width="12.33203125" customWidth="1"/>
    <col min="9" max="9" width="9.6640625" customWidth="1"/>
  </cols>
  <sheetData>
    <row r="1" spans="1:6" s="16" customFormat="1" ht="26.25" customHeight="1" x14ac:dyDescent="0.2">
      <c r="A1" s="17" t="s">
        <v>27</v>
      </c>
      <c r="B1" s="15" t="s">
        <v>143</v>
      </c>
      <c r="C1" s="20" t="s">
        <v>1</v>
      </c>
      <c r="D1" s="23" t="s">
        <v>144</v>
      </c>
      <c r="E1" s="27" t="s">
        <v>226</v>
      </c>
      <c r="F1" s="27" t="s">
        <v>228</v>
      </c>
    </row>
    <row r="2" spans="1:6" ht="48.75" customHeight="1" x14ac:dyDescent="0.2">
      <c r="A2" s="18" t="s">
        <v>71</v>
      </c>
      <c r="B2" s="66"/>
      <c r="C2" s="21">
        <v>160306.01999999999</v>
      </c>
      <c r="D2" s="24">
        <v>2</v>
      </c>
      <c r="E2" s="28">
        <v>5040</v>
      </c>
      <c r="F2" s="28">
        <f>E2+E2*0.1</f>
        <v>5544</v>
      </c>
    </row>
    <row r="3" spans="1:6" ht="48.75" customHeight="1" x14ac:dyDescent="0.2">
      <c r="A3" s="18" t="s">
        <v>73</v>
      </c>
      <c r="B3" s="68"/>
      <c r="C3" s="21">
        <v>160306.01999999999</v>
      </c>
      <c r="D3" s="24">
        <v>7</v>
      </c>
      <c r="E3" s="28">
        <v>5040</v>
      </c>
      <c r="F3" s="28">
        <f t="shared" ref="F3:F71" si="0">E3+E3*0.1</f>
        <v>5544</v>
      </c>
    </row>
    <row r="4" spans="1:6" ht="126" customHeight="1" x14ac:dyDescent="0.2">
      <c r="A4" s="18" t="s">
        <v>43</v>
      </c>
      <c r="B4" s="14"/>
      <c r="C4" s="21">
        <v>160311.01</v>
      </c>
      <c r="D4" s="24">
        <v>6</v>
      </c>
      <c r="E4" s="28">
        <v>6864</v>
      </c>
      <c r="F4" s="28">
        <f t="shared" si="0"/>
        <v>7550.4</v>
      </c>
    </row>
    <row r="5" spans="1:6" ht="26.25" customHeight="1" x14ac:dyDescent="0.2">
      <c r="A5" s="18" t="s">
        <v>45</v>
      </c>
      <c r="B5" s="66"/>
      <c r="C5" s="18" t="s">
        <v>47</v>
      </c>
      <c r="D5" s="24">
        <v>2</v>
      </c>
      <c r="E5" s="28">
        <v>6864</v>
      </c>
      <c r="F5" s="28">
        <f t="shared" si="0"/>
        <v>7550.4</v>
      </c>
    </row>
    <row r="6" spans="1:6" ht="26.25" customHeight="1" x14ac:dyDescent="0.2">
      <c r="A6" s="18" t="s">
        <v>48</v>
      </c>
      <c r="B6" s="67"/>
      <c r="C6" s="18" t="s">
        <v>47</v>
      </c>
      <c r="D6" s="24">
        <v>11</v>
      </c>
      <c r="E6" s="28">
        <v>6864</v>
      </c>
      <c r="F6" s="28">
        <f t="shared" si="0"/>
        <v>7550.4</v>
      </c>
    </row>
    <row r="7" spans="1:6" ht="26.25" customHeight="1" x14ac:dyDescent="0.2">
      <c r="A7" s="18" t="s">
        <v>49</v>
      </c>
      <c r="B7" s="67"/>
      <c r="C7" s="18" t="s">
        <v>47</v>
      </c>
      <c r="D7" s="24">
        <v>13</v>
      </c>
      <c r="E7" s="28">
        <v>6864</v>
      </c>
      <c r="F7" s="28">
        <f t="shared" si="0"/>
        <v>7550.4</v>
      </c>
    </row>
    <row r="8" spans="1:6" ht="26.25" customHeight="1" x14ac:dyDescent="0.2">
      <c r="A8" s="18" t="s">
        <v>50</v>
      </c>
      <c r="B8" s="67"/>
      <c r="C8" s="18" t="s">
        <v>47</v>
      </c>
      <c r="D8" s="24">
        <v>5</v>
      </c>
      <c r="E8" s="28">
        <v>6864</v>
      </c>
      <c r="F8" s="28">
        <f t="shared" si="0"/>
        <v>7550.4</v>
      </c>
    </row>
    <row r="9" spans="1:6" ht="26.25" customHeight="1" x14ac:dyDescent="0.2">
      <c r="A9" s="18" t="s">
        <v>51</v>
      </c>
      <c r="B9" s="68"/>
      <c r="C9" s="18" t="s">
        <v>47</v>
      </c>
      <c r="D9" s="24">
        <v>4</v>
      </c>
      <c r="E9" s="28">
        <v>6864</v>
      </c>
      <c r="F9" s="28">
        <f t="shared" si="0"/>
        <v>7550.4</v>
      </c>
    </row>
    <row r="10" spans="1:6" ht="39.75" customHeight="1" x14ac:dyDescent="0.2">
      <c r="A10" s="18" t="s">
        <v>66</v>
      </c>
      <c r="B10" s="66"/>
      <c r="C10" s="18" t="s">
        <v>68</v>
      </c>
      <c r="D10" s="24">
        <v>4</v>
      </c>
      <c r="E10" s="28">
        <v>6864</v>
      </c>
      <c r="F10" s="28">
        <f t="shared" si="0"/>
        <v>7550.4</v>
      </c>
    </row>
    <row r="11" spans="1:6" ht="39.75" customHeight="1" x14ac:dyDescent="0.2">
      <c r="A11" s="18" t="s">
        <v>69</v>
      </c>
      <c r="B11" s="67"/>
      <c r="C11" s="18" t="s">
        <v>68</v>
      </c>
      <c r="D11" s="24">
        <v>5</v>
      </c>
      <c r="E11" s="28">
        <v>6864</v>
      </c>
      <c r="F11" s="28">
        <f t="shared" si="0"/>
        <v>7550.4</v>
      </c>
    </row>
    <row r="12" spans="1:6" ht="39.75" customHeight="1" x14ac:dyDescent="0.2">
      <c r="A12" s="18" t="s">
        <v>70</v>
      </c>
      <c r="B12" s="67"/>
      <c r="C12" s="18" t="s">
        <v>68</v>
      </c>
      <c r="D12" s="24">
        <v>7</v>
      </c>
      <c r="E12" s="28">
        <v>6864</v>
      </c>
      <c r="F12" s="28">
        <f t="shared" si="0"/>
        <v>7550.4</v>
      </c>
    </row>
    <row r="13" spans="1:6" ht="119.25" customHeight="1" x14ac:dyDescent="0.2">
      <c r="A13" s="18" t="s">
        <v>28</v>
      </c>
      <c r="B13" s="12"/>
      <c r="C13" s="21">
        <v>160308.01</v>
      </c>
      <c r="D13" s="24">
        <v>4</v>
      </c>
      <c r="E13" s="28">
        <v>6972</v>
      </c>
      <c r="F13" s="28">
        <f t="shared" si="0"/>
        <v>7669.2</v>
      </c>
    </row>
    <row r="14" spans="1:6" ht="18.75" customHeight="1" x14ac:dyDescent="0.2">
      <c r="A14" s="18" t="s">
        <v>111</v>
      </c>
      <c r="B14" s="66"/>
      <c r="C14" s="18" t="s">
        <v>113</v>
      </c>
      <c r="D14" s="24">
        <v>11</v>
      </c>
      <c r="E14" s="28">
        <v>7134</v>
      </c>
      <c r="F14" s="28">
        <f t="shared" si="0"/>
        <v>7847.4</v>
      </c>
    </row>
    <row r="15" spans="1:6" ht="18.75" customHeight="1" x14ac:dyDescent="0.2">
      <c r="A15" s="18" t="s">
        <v>114</v>
      </c>
      <c r="B15" s="67"/>
      <c r="C15" s="18" t="s">
        <v>113</v>
      </c>
      <c r="D15" s="24">
        <v>8</v>
      </c>
      <c r="E15" s="28">
        <v>7134</v>
      </c>
      <c r="F15" s="28">
        <f t="shared" si="0"/>
        <v>7847.4</v>
      </c>
    </row>
    <row r="16" spans="1:6" ht="18.75" customHeight="1" x14ac:dyDescent="0.2">
      <c r="A16" s="18" t="s">
        <v>115</v>
      </c>
      <c r="B16" s="67"/>
      <c r="C16" s="18" t="s">
        <v>113</v>
      </c>
      <c r="D16" s="24">
        <v>12</v>
      </c>
      <c r="E16" s="28">
        <v>7134</v>
      </c>
      <c r="F16" s="28">
        <f t="shared" si="0"/>
        <v>7847.4</v>
      </c>
    </row>
    <row r="17" spans="1:6" ht="18.75" customHeight="1" x14ac:dyDescent="0.2">
      <c r="A17" s="18" t="s">
        <v>116</v>
      </c>
      <c r="B17" s="67"/>
      <c r="C17" s="18" t="s">
        <v>113</v>
      </c>
      <c r="D17" s="24">
        <v>11</v>
      </c>
      <c r="E17" s="28">
        <v>7134</v>
      </c>
      <c r="F17" s="28">
        <f t="shared" si="0"/>
        <v>7847.4</v>
      </c>
    </row>
    <row r="18" spans="1:6" ht="18.75" customHeight="1" x14ac:dyDescent="0.2">
      <c r="A18" s="18" t="s">
        <v>117</v>
      </c>
      <c r="B18" s="67"/>
      <c r="C18" s="18" t="s">
        <v>113</v>
      </c>
      <c r="D18" s="24">
        <v>6</v>
      </c>
      <c r="E18" s="28">
        <v>7134</v>
      </c>
      <c r="F18" s="28">
        <f t="shared" si="0"/>
        <v>7847.4</v>
      </c>
    </row>
    <row r="19" spans="1:6" ht="18.75" customHeight="1" x14ac:dyDescent="0.2">
      <c r="A19" s="18" t="s">
        <v>118</v>
      </c>
      <c r="B19" s="68"/>
      <c r="C19" s="18" t="s">
        <v>113</v>
      </c>
      <c r="D19" s="24">
        <v>0</v>
      </c>
      <c r="E19" s="28">
        <v>7134</v>
      </c>
      <c r="F19" s="28">
        <f t="shared" si="0"/>
        <v>7847.4</v>
      </c>
    </row>
    <row r="20" spans="1:6" ht="18" customHeight="1" x14ac:dyDescent="0.2">
      <c r="A20" s="18" t="s">
        <v>120</v>
      </c>
      <c r="B20" s="66"/>
      <c r="C20" s="18" t="s">
        <v>122</v>
      </c>
      <c r="D20" s="24">
        <v>8</v>
      </c>
      <c r="E20" s="28">
        <v>7134</v>
      </c>
      <c r="F20" s="28">
        <f t="shared" si="0"/>
        <v>7847.4</v>
      </c>
    </row>
    <row r="21" spans="1:6" ht="18" customHeight="1" x14ac:dyDescent="0.2">
      <c r="A21" s="18" t="s">
        <v>123</v>
      </c>
      <c r="B21" s="67"/>
      <c r="C21" s="18" t="s">
        <v>122</v>
      </c>
      <c r="D21" s="24">
        <v>6</v>
      </c>
      <c r="E21" s="28">
        <v>7134</v>
      </c>
      <c r="F21" s="28">
        <f t="shared" si="0"/>
        <v>7847.4</v>
      </c>
    </row>
    <row r="22" spans="1:6" ht="18" customHeight="1" x14ac:dyDescent="0.2">
      <c r="A22" s="18" t="s">
        <v>124</v>
      </c>
      <c r="B22" s="67"/>
      <c r="C22" s="18" t="s">
        <v>122</v>
      </c>
      <c r="D22" s="24">
        <v>11</v>
      </c>
      <c r="E22" s="28">
        <v>7134</v>
      </c>
      <c r="F22" s="28">
        <f t="shared" si="0"/>
        <v>7847.4</v>
      </c>
    </row>
    <row r="23" spans="1:6" ht="18" customHeight="1" x14ac:dyDescent="0.2">
      <c r="A23" s="18" t="s">
        <v>125</v>
      </c>
      <c r="B23" s="67"/>
      <c r="C23" s="18" t="s">
        <v>122</v>
      </c>
      <c r="D23" s="24">
        <v>5</v>
      </c>
      <c r="E23" s="28">
        <v>7134</v>
      </c>
      <c r="F23" s="28">
        <f t="shared" si="0"/>
        <v>7847.4</v>
      </c>
    </row>
    <row r="24" spans="1:6" ht="18" customHeight="1" x14ac:dyDescent="0.2">
      <c r="A24" s="18" t="s">
        <v>126</v>
      </c>
      <c r="B24" s="67"/>
      <c r="C24" s="18" t="s">
        <v>122</v>
      </c>
      <c r="D24" s="24">
        <v>4</v>
      </c>
      <c r="E24" s="28">
        <v>7134</v>
      </c>
      <c r="F24" s="28">
        <f t="shared" si="0"/>
        <v>7847.4</v>
      </c>
    </row>
    <row r="25" spans="1:6" ht="18" customHeight="1" x14ac:dyDescent="0.2">
      <c r="A25" s="18" t="s">
        <v>127</v>
      </c>
      <c r="B25" s="68"/>
      <c r="C25" s="18" t="s">
        <v>122</v>
      </c>
      <c r="D25" s="24">
        <v>1</v>
      </c>
      <c r="E25" s="28">
        <v>7134</v>
      </c>
      <c r="F25" s="28">
        <f t="shared" si="0"/>
        <v>7847.4</v>
      </c>
    </row>
    <row r="26" spans="1:6" ht="59.25" customHeight="1" x14ac:dyDescent="0.2">
      <c r="A26" s="18" t="s">
        <v>30</v>
      </c>
      <c r="B26" s="66"/>
      <c r="C26" s="21">
        <v>160301.01</v>
      </c>
      <c r="D26" s="24">
        <v>1</v>
      </c>
      <c r="E26" s="28">
        <v>7176</v>
      </c>
      <c r="F26" s="28">
        <f t="shared" si="0"/>
        <v>7893.6</v>
      </c>
    </row>
    <row r="27" spans="1:6" ht="59.25" customHeight="1" x14ac:dyDescent="0.2">
      <c r="A27" s="18" t="s">
        <v>32</v>
      </c>
      <c r="B27" s="68"/>
      <c r="C27" s="21">
        <v>160301.01</v>
      </c>
      <c r="D27" s="24">
        <v>3</v>
      </c>
      <c r="E27" s="28">
        <v>7176</v>
      </c>
      <c r="F27" s="28">
        <f t="shared" si="0"/>
        <v>7893.6</v>
      </c>
    </row>
    <row r="28" spans="1:6" ht="123" customHeight="1" x14ac:dyDescent="0.2">
      <c r="A28" s="18" t="s">
        <v>64</v>
      </c>
      <c r="B28" s="14"/>
      <c r="C28" s="21">
        <v>160307.01</v>
      </c>
      <c r="D28" s="24">
        <v>4</v>
      </c>
      <c r="E28" s="28">
        <v>7176</v>
      </c>
      <c r="F28" s="28">
        <f t="shared" si="0"/>
        <v>7893.6</v>
      </c>
    </row>
    <row r="29" spans="1:6" ht="36" customHeight="1" x14ac:dyDescent="0.2">
      <c r="A29" s="18" t="s">
        <v>33</v>
      </c>
      <c r="B29" s="66"/>
      <c r="C29" s="21">
        <v>160309.01</v>
      </c>
      <c r="D29" s="24">
        <v>1</v>
      </c>
      <c r="E29" s="28">
        <v>7392</v>
      </c>
      <c r="F29" s="28">
        <f t="shared" si="0"/>
        <v>8131.2</v>
      </c>
    </row>
    <row r="30" spans="1:6" ht="36" customHeight="1" x14ac:dyDescent="0.2">
      <c r="A30" s="18" t="s">
        <v>35</v>
      </c>
      <c r="B30" s="67"/>
      <c r="C30" s="21">
        <v>160309.01</v>
      </c>
      <c r="D30" s="24">
        <v>4</v>
      </c>
      <c r="E30" s="28">
        <v>7392</v>
      </c>
      <c r="F30" s="28">
        <f t="shared" si="0"/>
        <v>8131.2</v>
      </c>
    </row>
    <row r="31" spans="1:6" ht="36" customHeight="1" x14ac:dyDescent="0.2">
      <c r="A31" s="18" t="s">
        <v>36</v>
      </c>
      <c r="B31" s="67"/>
      <c r="C31" s="21">
        <v>160309.01</v>
      </c>
      <c r="D31" s="24">
        <v>3</v>
      </c>
      <c r="E31" s="28">
        <v>7392</v>
      </c>
      <c r="F31" s="28">
        <f t="shared" si="0"/>
        <v>8131.2</v>
      </c>
    </row>
    <row r="32" spans="1:6" ht="36" customHeight="1" x14ac:dyDescent="0.2">
      <c r="A32" s="18" t="s">
        <v>37</v>
      </c>
      <c r="B32" s="68"/>
      <c r="C32" s="21">
        <v>160309.01</v>
      </c>
      <c r="D32" s="24">
        <v>7</v>
      </c>
      <c r="E32" s="28">
        <v>7392</v>
      </c>
      <c r="F32" s="28">
        <f t="shared" si="0"/>
        <v>8131.2</v>
      </c>
    </row>
    <row r="33" spans="1:6" ht="51" customHeight="1" x14ac:dyDescent="0.2">
      <c r="A33" s="18" t="s">
        <v>38</v>
      </c>
      <c r="B33" s="66"/>
      <c r="C33" s="18" t="s">
        <v>40</v>
      </c>
      <c r="D33" s="24">
        <v>6</v>
      </c>
      <c r="E33" s="28">
        <v>7392</v>
      </c>
      <c r="F33" s="28">
        <f t="shared" si="0"/>
        <v>8131.2</v>
      </c>
    </row>
    <row r="34" spans="1:6" ht="51" customHeight="1" x14ac:dyDescent="0.2">
      <c r="A34" s="18" t="s">
        <v>41</v>
      </c>
      <c r="B34" s="67"/>
      <c r="C34" s="18" t="s">
        <v>40</v>
      </c>
      <c r="D34" s="24">
        <v>4</v>
      </c>
      <c r="E34" s="28">
        <v>7392</v>
      </c>
      <c r="F34" s="28">
        <f t="shared" si="0"/>
        <v>8131.2</v>
      </c>
    </row>
    <row r="35" spans="1:6" ht="51" customHeight="1" x14ac:dyDescent="0.2">
      <c r="A35" s="18" t="s">
        <v>42</v>
      </c>
      <c r="B35" s="68"/>
      <c r="C35" s="18" t="s">
        <v>40</v>
      </c>
      <c r="D35" s="24">
        <v>15</v>
      </c>
      <c r="E35" s="28">
        <v>7392</v>
      </c>
      <c r="F35" s="28">
        <f t="shared" si="0"/>
        <v>8131.2</v>
      </c>
    </row>
    <row r="36" spans="1:6" ht="22.5" customHeight="1" x14ac:dyDescent="0.2">
      <c r="A36" s="18" t="s">
        <v>76</v>
      </c>
      <c r="B36" s="66"/>
      <c r="C36" s="22">
        <v>170203</v>
      </c>
      <c r="D36" s="24">
        <v>7</v>
      </c>
      <c r="E36" s="28">
        <v>7494</v>
      </c>
      <c r="F36" s="28">
        <f t="shared" si="0"/>
        <v>8243.4</v>
      </c>
    </row>
    <row r="37" spans="1:6" ht="22.5" customHeight="1" x14ac:dyDescent="0.2">
      <c r="A37" s="18" t="s">
        <v>78</v>
      </c>
      <c r="B37" s="67"/>
      <c r="C37" s="22">
        <v>170203</v>
      </c>
      <c r="D37" s="24">
        <v>8</v>
      </c>
      <c r="E37" s="28">
        <v>7494</v>
      </c>
      <c r="F37" s="28">
        <f t="shared" si="0"/>
        <v>8243.4</v>
      </c>
    </row>
    <row r="38" spans="1:6" ht="22.5" customHeight="1" x14ac:dyDescent="0.2">
      <c r="A38" s="18" t="s">
        <v>79</v>
      </c>
      <c r="B38" s="67"/>
      <c r="C38" s="22">
        <v>170203</v>
      </c>
      <c r="D38" s="24">
        <v>6</v>
      </c>
      <c r="E38" s="28">
        <v>7494</v>
      </c>
      <c r="F38" s="28">
        <f t="shared" si="0"/>
        <v>8243.4</v>
      </c>
    </row>
    <row r="39" spans="1:6" ht="22.5" customHeight="1" x14ac:dyDescent="0.2">
      <c r="A39" s="18" t="s">
        <v>80</v>
      </c>
      <c r="B39" s="67"/>
      <c r="C39" s="22">
        <v>170203</v>
      </c>
      <c r="D39" s="24">
        <v>5</v>
      </c>
      <c r="E39" s="28">
        <v>7494</v>
      </c>
      <c r="F39" s="28">
        <f t="shared" si="0"/>
        <v>8243.4</v>
      </c>
    </row>
    <row r="40" spans="1:6" ht="22.5" customHeight="1" x14ac:dyDescent="0.2">
      <c r="A40" s="18" t="s">
        <v>81</v>
      </c>
      <c r="B40" s="67"/>
      <c r="C40" s="22">
        <v>170203</v>
      </c>
      <c r="D40" s="24">
        <v>5</v>
      </c>
      <c r="E40" s="28">
        <v>7494</v>
      </c>
      <c r="F40" s="28">
        <f t="shared" si="0"/>
        <v>8243.4</v>
      </c>
    </row>
    <row r="41" spans="1:6" ht="22.5" customHeight="1" x14ac:dyDescent="0.2">
      <c r="A41" s="18" t="s">
        <v>82</v>
      </c>
      <c r="B41" s="67"/>
      <c r="C41" s="22">
        <v>170203</v>
      </c>
      <c r="D41" s="24">
        <v>4</v>
      </c>
      <c r="E41" s="28">
        <v>7494</v>
      </c>
      <c r="F41" s="28">
        <f t="shared" si="0"/>
        <v>8243.4</v>
      </c>
    </row>
    <row r="42" spans="1:6" ht="22.5" customHeight="1" x14ac:dyDescent="0.2">
      <c r="A42" s="18" t="s">
        <v>83</v>
      </c>
      <c r="B42" s="68"/>
      <c r="C42" s="22">
        <v>170203</v>
      </c>
      <c r="D42" s="24">
        <v>5</v>
      </c>
      <c r="E42" s="28">
        <v>7494</v>
      </c>
      <c r="F42" s="28">
        <f t="shared" si="0"/>
        <v>8243.4</v>
      </c>
    </row>
    <row r="43" spans="1:6" ht="33.75" customHeight="1" x14ac:dyDescent="0.2">
      <c r="A43" s="18" t="s">
        <v>52</v>
      </c>
      <c r="B43" s="66"/>
      <c r="C43" s="18" t="s">
        <v>54</v>
      </c>
      <c r="D43" s="24">
        <v>0</v>
      </c>
      <c r="E43" s="28">
        <v>8028</v>
      </c>
      <c r="F43" s="28">
        <f t="shared" si="0"/>
        <v>8830.7999999999993</v>
      </c>
    </row>
    <row r="44" spans="1:6" ht="33.75" customHeight="1" x14ac:dyDescent="0.2">
      <c r="A44" s="18" t="s">
        <v>55</v>
      </c>
      <c r="B44" s="67"/>
      <c r="C44" s="18" t="s">
        <v>54</v>
      </c>
      <c r="D44" s="24">
        <v>2</v>
      </c>
      <c r="E44" s="28">
        <v>8028</v>
      </c>
      <c r="F44" s="28">
        <f t="shared" si="0"/>
        <v>8830.7999999999993</v>
      </c>
    </row>
    <row r="45" spans="1:6" ht="33.75" customHeight="1" x14ac:dyDescent="0.2">
      <c r="A45" s="18" t="s">
        <v>56</v>
      </c>
      <c r="B45" s="67"/>
      <c r="C45" s="18" t="s">
        <v>54</v>
      </c>
      <c r="D45" s="24">
        <v>0</v>
      </c>
      <c r="E45" s="28">
        <v>8028</v>
      </c>
      <c r="F45" s="28">
        <f t="shared" si="0"/>
        <v>8830.7999999999993</v>
      </c>
    </row>
    <row r="46" spans="1:6" ht="33.75" customHeight="1" x14ac:dyDescent="0.2">
      <c r="A46" s="18" t="s">
        <v>58</v>
      </c>
      <c r="B46" s="68"/>
      <c r="C46" s="18" t="s">
        <v>227</v>
      </c>
      <c r="D46" s="25">
        <v>11</v>
      </c>
      <c r="E46" s="28">
        <v>8028</v>
      </c>
      <c r="F46" s="28">
        <f t="shared" si="0"/>
        <v>8830.7999999999993</v>
      </c>
    </row>
    <row r="47" spans="1:6" ht="19.5" customHeight="1" x14ac:dyDescent="0.2">
      <c r="A47" s="18" t="s">
        <v>95</v>
      </c>
      <c r="B47" s="66"/>
      <c r="C47" s="22">
        <v>170201</v>
      </c>
      <c r="D47" s="24">
        <v>9</v>
      </c>
      <c r="E47" s="28">
        <v>8214</v>
      </c>
      <c r="F47" s="28">
        <f t="shared" si="0"/>
        <v>9035.4</v>
      </c>
    </row>
    <row r="48" spans="1:6" ht="19.5" customHeight="1" x14ac:dyDescent="0.2">
      <c r="A48" s="18" t="s">
        <v>97</v>
      </c>
      <c r="B48" s="67"/>
      <c r="C48" s="22">
        <v>170201</v>
      </c>
      <c r="D48" s="24">
        <v>11</v>
      </c>
      <c r="E48" s="28">
        <v>8214</v>
      </c>
      <c r="F48" s="28">
        <f t="shared" si="0"/>
        <v>9035.4</v>
      </c>
    </row>
    <row r="49" spans="1:7" ht="19.5" customHeight="1" x14ac:dyDescent="0.2">
      <c r="A49" s="18" t="s">
        <v>98</v>
      </c>
      <c r="B49" s="67"/>
      <c r="C49" s="22">
        <v>170201</v>
      </c>
      <c r="D49" s="24">
        <v>20</v>
      </c>
      <c r="E49" s="28">
        <v>8214</v>
      </c>
      <c r="F49" s="28">
        <f t="shared" si="0"/>
        <v>9035.4</v>
      </c>
    </row>
    <row r="50" spans="1:7" ht="19.5" customHeight="1" x14ac:dyDescent="0.2">
      <c r="A50" s="18" t="s">
        <v>99</v>
      </c>
      <c r="B50" s="67"/>
      <c r="C50" s="22">
        <v>170201</v>
      </c>
      <c r="D50" s="24">
        <v>4</v>
      </c>
      <c r="E50" s="28">
        <v>8214</v>
      </c>
      <c r="F50" s="28">
        <f t="shared" si="0"/>
        <v>9035.4</v>
      </c>
    </row>
    <row r="51" spans="1:7" ht="19.5" customHeight="1" x14ac:dyDescent="0.2">
      <c r="A51" s="18" t="s">
        <v>100</v>
      </c>
      <c r="B51" s="67"/>
      <c r="C51" s="22">
        <v>170201</v>
      </c>
      <c r="D51" s="24">
        <v>3</v>
      </c>
      <c r="E51" s="28">
        <v>8214</v>
      </c>
      <c r="F51" s="28">
        <f t="shared" si="0"/>
        <v>9035.4</v>
      </c>
    </row>
    <row r="52" spans="1:7" ht="19.5" customHeight="1" x14ac:dyDescent="0.2">
      <c r="A52" s="18" t="s">
        <v>101</v>
      </c>
      <c r="B52" s="67"/>
      <c r="C52" s="22">
        <v>170201</v>
      </c>
      <c r="D52" s="24">
        <v>6</v>
      </c>
      <c r="E52" s="28">
        <v>8214</v>
      </c>
      <c r="F52" s="28">
        <f t="shared" si="0"/>
        <v>9035.4</v>
      </c>
    </row>
    <row r="53" spans="1:7" ht="19.5" customHeight="1" x14ac:dyDescent="0.2">
      <c r="A53" s="18" t="s">
        <v>102</v>
      </c>
      <c r="B53" s="68"/>
      <c r="C53" s="22">
        <v>170201</v>
      </c>
      <c r="D53" s="24">
        <v>4</v>
      </c>
      <c r="E53" s="28">
        <v>8214</v>
      </c>
      <c r="F53" s="28">
        <f t="shared" si="0"/>
        <v>9035.4</v>
      </c>
    </row>
    <row r="54" spans="1:7" ht="22.5" customHeight="1" x14ac:dyDescent="0.2">
      <c r="A54" s="18" t="s">
        <v>103</v>
      </c>
      <c r="B54" s="66"/>
      <c r="C54" s="22">
        <v>170202</v>
      </c>
      <c r="D54" s="24">
        <v>9</v>
      </c>
      <c r="E54" s="28">
        <v>8214</v>
      </c>
      <c r="F54" s="28">
        <f t="shared" si="0"/>
        <v>9035.4</v>
      </c>
    </row>
    <row r="55" spans="1:7" ht="22.5" customHeight="1" x14ac:dyDescent="0.2">
      <c r="A55" s="18" t="s">
        <v>105</v>
      </c>
      <c r="B55" s="67"/>
      <c r="C55" s="22">
        <v>170202</v>
      </c>
      <c r="D55" s="24">
        <v>8</v>
      </c>
      <c r="E55" s="28">
        <v>8214</v>
      </c>
      <c r="F55" s="28">
        <f t="shared" si="0"/>
        <v>9035.4</v>
      </c>
    </row>
    <row r="56" spans="1:7" ht="22.5" customHeight="1" x14ac:dyDescent="0.2">
      <c r="A56" s="18" t="s">
        <v>106</v>
      </c>
      <c r="B56" s="67"/>
      <c r="C56" s="22">
        <v>170202</v>
      </c>
      <c r="D56" s="24">
        <v>7</v>
      </c>
      <c r="E56" s="28">
        <v>8214</v>
      </c>
      <c r="F56" s="28">
        <f t="shared" si="0"/>
        <v>9035.4</v>
      </c>
    </row>
    <row r="57" spans="1:7" ht="22.5" customHeight="1" x14ac:dyDescent="0.2">
      <c r="A57" s="18" t="s">
        <v>107</v>
      </c>
      <c r="B57" s="67"/>
      <c r="C57" s="22">
        <v>170202</v>
      </c>
      <c r="D57" s="24">
        <v>10</v>
      </c>
      <c r="E57" s="28">
        <v>8214</v>
      </c>
      <c r="F57" s="28">
        <f t="shared" si="0"/>
        <v>9035.4</v>
      </c>
    </row>
    <row r="58" spans="1:7" ht="22.5" customHeight="1" x14ac:dyDescent="0.2">
      <c r="A58" s="18" t="s">
        <v>108</v>
      </c>
      <c r="B58" s="67"/>
      <c r="C58" s="22">
        <v>170202</v>
      </c>
      <c r="D58" s="24">
        <v>5</v>
      </c>
      <c r="E58" s="28">
        <v>8214</v>
      </c>
      <c r="F58" s="28">
        <f t="shared" si="0"/>
        <v>9035.4</v>
      </c>
    </row>
    <row r="59" spans="1:7" ht="22.5" customHeight="1" x14ac:dyDescent="0.2">
      <c r="A59" s="18" t="s">
        <v>109</v>
      </c>
      <c r="B59" s="68"/>
      <c r="C59" s="22">
        <v>170202</v>
      </c>
      <c r="D59" s="24">
        <v>3</v>
      </c>
      <c r="E59" s="28">
        <v>8214</v>
      </c>
      <c r="F59" s="28">
        <f t="shared" si="0"/>
        <v>9035.4</v>
      </c>
    </row>
    <row r="60" spans="1:7" ht="66" customHeight="1" x14ac:dyDescent="0.2">
      <c r="A60" s="18" t="s">
        <v>57</v>
      </c>
      <c r="B60" s="64"/>
      <c r="C60" s="18" t="s">
        <v>54</v>
      </c>
      <c r="D60" s="24">
        <v>12</v>
      </c>
      <c r="E60" s="28">
        <v>8244</v>
      </c>
      <c r="F60" s="28">
        <f t="shared" si="0"/>
        <v>9068.4</v>
      </c>
    </row>
    <row r="61" spans="1:7" ht="66" customHeight="1" x14ac:dyDescent="0.2">
      <c r="A61" s="18" t="s">
        <v>58</v>
      </c>
      <c r="B61" s="65"/>
      <c r="C61" s="18" t="s">
        <v>54</v>
      </c>
      <c r="D61" s="24">
        <v>2</v>
      </c>
      <c r="E61" s="28">
        <v>8244</v>
      </c>
      <c r="F61" s="28">
        <f t="shared" si="0"/>
        <v>9068.4</v>
      </c>
    </row>
    <row r="62" spans="1:7" x14ac:dyDescent="0.2">
      <c r="A62" s="18" t="s">
        <v>74</v>
      </c>
      <c r="B62" s="45"/>
      <c r="C62" s="18"/>
      <c r="D62" s="24">
        <v>3</v>
      </c>
      <c r="E62" s="28">
        <v>8850</v>
      </c>
      <c r="F62" s="28">
        <f t="shared" si="0"/>
        <v>9735</v>
      </c>
    </row>
    <row r="63" spans="1:7" x14ac:dyDescent="0.2">
      <c r="A63" s="18" t="s">
        <v>75</v>
      </c>
      <c r="B63" s="4"/>
      <c r="C63" s="18"/>
      <c r="D63" s="24">
        <v>4</v>
      </c>
      <c r="E63" s="28">
        <v>8640</v>
      </c>
      <c r="F63" s="28">
        <f t="shared" si="0"/>
        <v>9504</v>
      </c>
    </row>
    <row r="64" spans="1:7" ht="11.85" customHeight="1" outlineLevel="2" x14ac:dyDescent="0.2">
      <c r="A64" s="103" t="s">
        <v>84</v>
      </c>
      <c r="B64" s="4"/>
      <c r="C64" s="102"/>
      <c r="D64" s="105">
        <v>4</v>
      </c>
      <c r="E64" s="28">
        <v>9775</v>
      </c>
      <c r="F64" s="106">
        <f>E64+E64*0.1</f>
        <v>10752.5</v>
      </c>
      <c r="G64" s="104"/>
    </row>
    <row r="65" spans="1:7" ht="11.85" customHeight="1" outlineLevel="2" x14ac:dyDescent="0.2">
      <c r="A65" s="103" t="s">
        <v>85</v>
      </c>
      <c r="B65" s="4"/>
      <c r="C65" s="102"/>
      <c r="D65" s="105">
        <v>1</v>
      </c>
      <c r="E65" s="28">
        <v>9662.5</v>
      </c>
      <c r="F65" s="106">
        <f t="shared" ref="F65:F67" si="1">E65+E65*0.1</f>
        <v>10628.75</v>
      </c>
      <c r="G65" s="104"/>
    </row>
    <row r="66" spans="1:7" ht="11.85" customHeight="1" outlineLevel="2" x14ac:dyDescent="0.2">
      <c r="A66" s="103" t="s">
        <v>87</v>
      </c>
      <c r="B66" s="4"/>
      <c r="C66" s="102"/>
      <c r="D66" s="105">
        <v>5</v>
      </c>
      <c r="E66" s="28">
        <v>11593.75</v>
      </c>
      <c r="F66" s="106">
        <f t="shared" si="1"/>
        <v>12753.125</v>
      </c>
      <c r="G66" s="104"/>
    </row>
    <row r="67" spans="1:7" ht="11.85" customHeight="1" outlineLevel="2" x14ac:dyDescent="0.2">
      <c r="A67" s="103" t="s">
        <v>88</v>
      </c>
      <c r="B67" s="4"/>
      <c r="C67" s="102"/>
      <c r="D67" s="105">
        <v>2</v>
      </c>
      <c r="E67" s="28">
        <v>10406.25</v>
      </c>
      <c r="F67" s="106">
        <f t="shared" si="1"/>
        <v>11446.875</v>
      </c>
      <c r="G67" s="104"/>
    </row>
    <row r="68" spans="1:7" ht="11.85" customHeight="1" outlineLevel="2" x14ac:dyDescent="0.2">
      <c r="A68" s="103" t="s">
        <v>119</v>
      </c>
      <c r="C68" s="102"/>
      <c r="D68" s="105">
        <v>1</v>
      </c>
      <c r="E68" s="28">
        <v>9276</v>
      </c>
      <c r="F68" s="106">
        <f>E68+E68*0.1</f>
        <v>10203.6</v>
      </c>
      <c r="G68" s="104"/>
    </row>
    <row r="69" spans="1:7" x14ac:dyDescent="0.2">
      <c r="A69" s="18" t="s">
        <v>110</v>
      </c>
      <c r="B69" s="4"/>
      <c r="C69" s="18"/>
      <c r="D69" s="24">
        <v>4</v>
      </c>
      <c r="E69" s="28">
        <v>8640</v>
      </c>
      <c r="F69" s="28">
        <f t="shared" si="0"/>
        <v>9504</v>
      </c>
    </row>
    <row r="70" spans="1:7" ht="43.5" customHeight="1" x14ac:dyDescent="0.2">
      <c r="A70" s="18" t="s">
        <v>59</v>
      </c>
      <c r="B70" s="66"/>
      <c r="C70" s="18" t="s">
        <v>61</v>
      </c>
      <c r="D70" s="24">
        <v>6</v>
      </c>
      <c r="E70" s="28">
        <v>8772</v>
      </c>
      <c r="F70" s="28">
        <f t="shared" si="0"/>
        <v>9649.2000000000007</v>
      </c>
    </row>
    <row r="71" spans="1:7" ht="43.5" customHeight="1" x14ac:dyDescent="0.2">
      <c r="A71" s="18" t="s">
        <v>62</v>
      </c>
      <c r="B71" s="67"/>
      <c r="C71" s="18" t="s">
        <v>61</v>
      </c>
      <c r="D71" s="24">
        <v>6</v>
      </c>
      <c r="E71" s="28">
        <v>8772</v>
      </c>
      <c r="F71" s="28">
        <f t="shared" si="0"/>
        <v>9649.2000000000007</v>
      </c>
    </row>
    <row r="72" spans="1:7" ht="43.5" customHeight="1" x14ac:dyDescent="0.2">
      <c r="A72" s="18" t="s">
        <v>63</v>
      </c>
      <c r="B72" s="68"/>
      <c r="C72" s="18" t="s">
        <v>61</v>
      </c>
      <c r="D72" s="24">
        <v>0</v>
      </c>
      <c r="E72" s="28">
        <v>8772</v>
      </c>
      <c r="F72" s="28">
        <f t="shared" ref="F72:F77" si="2">E72+E72*0.1</f>
        <v>9649.2000000000007</v>
      </c>
    </row>
    <row r="73" spans="1:7" ht="27" customHeight="1" x14ac:dyDescent="0.2">
      <c r="A73" s="18" t="s">
        <v>89</v>
      </c>
      <c r="B73" s="66"/>
      <c r="C73" s="22">
        <v>170204</v>
      </c>
      <c r="D73" s="24">
        <v>2</v>
      </c>
      <c r="E73" s="28">
        <v>9204</v>
      </c>
      <c r="F73" s="28">
        <f t="shared" si="2"/>
        <v>10124.4</v>
      </c>
    </row>
    <row r="74" spans="1:7" ht="27" customHeight="1" x14ac:dyDescent="0.2">
      <c r="A74" s="18" t="s">
        <v>91</v>
      </c>
      <c r="B74" s="67"/>
      <c r="C74" s="22">
        <v>170204</v>
      </c>
      <c r="D74" s="24">
        <v>3</v>
      </c>
      <c r="E74" s="28">
        <v>9204</v>
      </c>
      <c r="F74" s="28">
        <f t="shared" si="2"/>
        <v>10124.4</v>
      </c>
    </row>
    <row r="75" spans="1:7" ht="27" customHeight="1" x14ac:dyDescent="0.2">
      <c r="A75" s="18" t="s">
        <v>92</v>
      </c>
      <c r="B75" s="67"/>
      <c r="C75" s="22">
        <v>170204</v>
      </c>
      <c r="D75" s="24">
        <v>1</v>
      </c>
      <c r="E75" s="28">
        <v>9204</v>
      </c>
      <c r="F75" s="28">
        <f t="shared" si="2"/>
        <v>10124.4</v>
      </c>
    </row>
    <row r="76" spans="1:7" ht="27" customHeight="1" x14ac:dyDescent="0.2">
      <c r="A76" s="18" t="s">
        <v>93</v>
      </c>
      <c r="B76" s="67"/>
      <c r="C76" s="22">
        <v>170204</v>
      </c>
      <c r="D76" s="24">
        <v>4</v>
      </c>
      <c r="E76" s="28">
        <v>9204</v>
      </c>
      <c r="F76" s="28">
        <f t="shared" si="2"/>
        <v>10124.4</v>
      </c>
    </row>
    <row r="77" spans="1:7" ht="27" customHeight="1" x14ac:dyDescent="0.2">
      <c r="A77" s="18" t="s">
        <v>94</v>
      </c>
      <c r="B77" s="68"/>
      <c r="C77" s="22">
        <v>170204</v>
      </c>
      <c r="D77" s="24">
        <v>3</v>
      </c>
      <c r="E77" s="28">
        <v>9204</v>
      </c>
      <c r="F77" s="28">
        <f t="shared" si="2"/>
        <v>10124.4</v>
      </c>
    </row>
    <row r="78" spans="1:7" hidden="1" x14ac:dyDescent="0.2">
      <c r="A78" s="18" t="s">
        <v>85</v>
      </c>
      <c r="B78" s="4"/>
      <c r="C78" s="18"/>
      <c r="D78" s="24">
        <v>1</v>
      </c>
      <c r="E78" s="28">
        <v>9276</v>
      </c>
    </row>
    <row r="79" spans="1:7" hidden="1" x14ac:dyDescent="0.2">
      <c r="A79" s="18" t="s">
        <v>86</v>
      </c>
      <c r="B79" s="13"/>
      <c r="C79" s="18"/>
      <c r="D79" s="24">
        <v>1</v>
      </c>
      <c r="E79" s="28">
        <v>9276</v>
      </c>
    </row>
    <row r="80" spans="1:7" hidden="1" x14ac:dyDescent="0.2">
      <c r="A80" s="18" t="s">
        <v>119</v>
      </c>
      <c r="B80" s="4"/>
      <c r="C80" s="18"/>
      <c r="D80" s="24">
        <v>2</v>
      </c>
      <c r="E80" s="28">
        <v>9276</v>
      </c>
    </row>
    <row r="81" spans="1:5" hidden="1" x14ac:dyDescent="0.2">
      <c r="A81" s="18" t="s">
        <v>84</v>
      </c>
      <c r="B81" s="4"/>
      <c r="C81" s="18"/>
      <c r="D81" s="24">
        <v>5</v>
      </c>
      <c r="E81" s="28">
        <v>9384</v>
      </c>
    </row>
    <row r="82" spans="1:5" hidden="1" x14ac:dyDescent="0.2">
      <c r="A82" s="18" t="s">
        <v>74</v>
      </c>
      <c r="B82" s="4"/>
      <c r="C82" s="18"/>
      <c r="D82" s="24">
        <v>3</v>
      </c>
      <c r="E82" s="28">
        <v>9420</v>
      </c>
    </row>
    <row r="83" spans="1:5" hidden="1" x14ac:dyDescent="0.2">
      <c r="A83" s="18" t="s">
        <v>88</v>
      </c>
      <c r="B83" s="4"/>
      <c r="C83" s="18"/>
      <c r="D83" s="24">
        <v>2</v>
      </c>
      <c r="E83" s="28">
        <v>9990</v>
      </c>
    </row>
    <row r="84" spans="1:5" hidden="1" x14ac:dyDescent="0.2">
      <c r="A84" s="18" t="s">
        <v>87</v>
      </c>
      <c r="B84" s="4"/>
      <c r="C84" s="18"/>
      <c r="D84" s="24">
        <v>5</v>
      </c>
      <c r="E84" s="28">
        <v>11130</v>
      </c>
    </row>
  </sheetData>
  <autoFilter ref="A1:D1"/>
  <mergeCells count="15">
    <mergeCell ref="B26:B27"/>
    <mergeCell ref="B2:B3"/>
    <mergeCell ref="B5:B9"/>
    <mergeCell ref="B10:B12"/>
    <mergeCell ref="B14:B19"/>
    <mergeCell ref="B20:B25"/>
    <mergeCell ref="B60:B61"/>
    <mergeCell ref="B70:B72"/>
    <mergeCell ref="B73:B77"/>
    <mergeCell ref="B29:B32"/>
    <mergeCell ref="B33:B35"/>
    <mergeCell ref="B36:B42"/>
    <mergeCell ref="B43:B46"/>
    <mergeCell ref="B47:B53"/>
    <mergeCell ref="B54:B5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0"/>
  <sheetViews>
    <sheetView tabSelected="1" zoomScaleNormal="100" workbookViewId="0">
      <selection activeCell="D5" sqref="D5"/>
    </sheetView>
  </sheetViews>
  <sheetFormatPr defaultRowHeight="11.25" x14ac:dyDescent="0.2"/>
  <cols>
    <col min="1" max="1" width="26.33203125" bestFit="1" customWidth="1"/>
    <col min="2" max="2" width="35.6640625" customWidth="1"/>
    <col min="3" max="3" width="14" customWidth="1"/>
    <col min="4" max="4" width="18.6640625" customWidth="1"/>
    <col min="5" max="5" width="15.83203125" style="26" customWidth="1"/>
    <col min="6" max="6" width="13.5" customWidth="1"/>
    <col min="7" max="71" width="9.6640625" customWidth="1"/>
    <col min="72" max="256" width="81.1640625" customWidth="1"/>
  </cols>
  <sheetData>
    <row r="1" spans="1:7" ht="21.75" customHeight="1" x14ac:dyDescent="0.2">
      <c r="A1" s="23" t="s">
        <v>2</v>
      </c>
      <c r="B1" s="23" t="s">
        <v>143</v>
      </c>
      <c r="C1" s="23" t="s">
        <v>146</v>
      </c>
      <c r="D1" s="31" t="s">
        <v>144</v>
      </c>
      <c r="E1" s="42" t="s">
        <v>226</v>
      </c>
      <c r="F1" s="42" t="s">
        <v>228</v>
      </c>
      <c r="G1" s="16"/>
    </row>
    <row r="2" spans="1:7" ht="165.75" customHeight="1" x14ac:dyDescent="0.2">
      <c r="A2" s="32" t="s">
        <v>3</v>
      </c>
      <c r="B2" s="25"/>
      <c r="C2" s="32"/>
      <c r="D2" s="24">
        <v>1</v>
      </c>
      <c r="E2" s="43">
        <v>3258</v>
      </c>
      <c r="F2" s="43">
        <f>E2+E2*0.3</f>
        <v>4235.3999999999996</v>
      </c>
      <c r="G2" s="16"/>
    </row>
    <row r="3" spans="1:7" ht="174.75" customHeight="1" x14ac:dyDescent="0.2">
      <c r="A3" s="32" t="s">
        <v>137</v>
      </c>
      <c r="B3" s="30"/>
      <c r="C3" s="32" t="s">
        <v>138</v>
      </c>
      <c r="D3" s="24">
        <v>4</v>
      </c>
      <c r="E3" s="43">
        <v>3960</v>
      </c>
      <c r="F3" s="43">
        <f t="shared" ref="F3:F35" si="0">E3+E3*0.3</f>
        <v>5148</v>
      </c>
      <c r="G3" s="16"/>
    </row>
    <row r="4" spans="1:7" ht="168" customHeight="1" x14ac:dyDescent="0.2">
      <c r="A4" s="32" t="s">
        <v>139</v>
      </c>
      <c r="B4" s="33"/>
      <c r="C4" s="32" t="s">
        <v>140</v>
      </c>
      <c r="D4" s="24">
        <v>12</v>
      </c>
      <c r="E4" s="43">
        <v>3960</v>
      </c>
      <c r="F4" s="43">
        <f t="shared" si="0"/>
        <v>5148</v>
      </c>
    </row>
    <row r="5" spans="1:7" ht="189.75" customHeight="1" x14ac:dyDescent="0.2">
      <c r="A5" s="32" t="s">
        <v>237</v>
      </c>
      <c r="B5" s="71"/>
      <c r="C5" s="108">
        <v>160205.01</v>
      </c>
      <c r="D5" s="24">
        <v>2</v>
      </c>
      <c r="E5" s="43">
        <v>4308</v>
      </c>
      <c r="F5" s="43">
        <f t="shared" si="0"/>
        <v>5600.4</v>
      </c>
    </row>
    <row r="6" spans="1:7" x14ac:dyDescent="0.2">
      <c r="A6" s="32" t="s">
        <v>236</v>
      </c>
      <c r="B6" s="73"/>
      <c r="C6" s="109"/>
      <c r="D6" s="24">
        <v>4</v>
      </c>
      <c r="E6" s="43">
        <v>4308</v>
      </c>
      <c r="F6" s="43">
        <v>5600.4</v>
      </c>
    </row>
    <row r="7" spans="1:7" x14ac:dyDescent="0.2">
      <c r="A7" s="32" t="s">
        <v>21</v>
      </c>
      <c r="B7" s="72"/>
      <c r="C7" s="110"/>
      <c r="D7" s="24">
        <v>4</v>
      </c>
      <c r="E7" s="43">
        <v>4308</v>
      </c>
      <c r="F7" s="43">
        <v>5600.4</v>
      </c>
    </row>
    <row r="8" spans="1:7" ht="22.5" x14ac:dyDescent="0.2">
      <c r="A8" s="32" t="s">
        <v>238</v>
      </c>
      <c r="B8" s="46"/>
      <c r="C8" s="111">
        <v>160205.01</v>
      </c>
      <c r="D8" s="24" t="s">
        <v>239</v>
      </c>
      <c r="E8" s="43">
        <v>4308</v>
      </c>
      <c r="F8" s="43">
        <v>5600.4</v>
      </c>
    </row>
    <row r="9" spans="1:7" ht="88.5" customHeight="1" x14ac:dyDescent="0.2">
      <c r="A9" s="32" t="s">
        <v>134</v>
      </c>
      <c r="B9" s="71"/>
      <c r="C9" s="35">
        <v>170302</v>
      </c>
      <c r="D9" s="24">
        <v>51</v>
      </c>
      <c r="E9" s="43">
        <v>4920</v>
      </c>
      <c r="F9" s="43">
        <f t="shared" si="0"/>
        <v>6396</v>
      </c>
    </row>
    <row r="10" spans="1:7" ht="88.5" customHeight="1" x14ac:dyDescent="0.2">
      <c r="A10" s="32" t="s">
        <v>135</v>
      </c>
      <c r="B10" s="72"/>
      <c r="C10" s="35">
        <v>170302</v>
      </c>
      <c r="D10" s="24">
        <v>60</v>
      </c>
      <c r="E10" s="43">
        <v>4920</v>
      </c>
      <c r="F10" s="43">
        <f t="shared" si="0"/>
        <v>6396</v>
      </c>
    </row>
    <row r="11" spans="1:7" ht="60.75" customHeight="1" x14ac:dyDescent="0.2">
      <c r="A11" s="32" t="s">
        <v>22</v>
      </c>
      <c r="B11" s="71"/>
      <c r="C11" s="34">
        <v>160206.01</v>
      </c>
      <c r="D11" s="24">
        <v>9</v>
      </c>
      <c r="E11" s="43">
        <v>5184</v>
      </c>
      <c r="F11" s="43">
        <f t="shared" si="0"/>
        <v>6739.2</v>
      </c>
    </row>
    <row r="12" spans="1:7" ht="60.75" customHeight="1" x14ac:dyDescent="0.2">
      <c r="A12" s="32" t="s">
        <v>23</v>
      </c>
      <c r="B12" s="73"/>
      <c r="C12" s="34">
        <v>160206.01</v>
      </c>
      <c r="D12" s="24">
        <v>3</v>
      </c>
      <c r="E12" s="43">
        <v>5184</v>
      </c>
      <c r="F12" s="43">
        <f t="shared" si="0"/>
        <v>6739.2</v>
      </c>
    </row>
    <row r="13" spans="1:7" ht="60.75" customHeight="1" x14ac:dyDescent="0.2">
      <c r="A13" s="32" t="s">
        <v>24</v>
      </c>
      <c r="B13" s="72"/>
      <c r="C13" s="34">
        <v>160206.01</v>
      </c>
      <c r="D13" s="24">
        <v>2</v>
      </c>
      <c r="E13" s="43">
        <v>5184</v>
      </c>
      <c r="F13" s="43">
        <f t="shared" si="0"/>
        <v>6739.2</v>
      </c>
    </row>
    <row r="14" spans="1:7" ht="93" customHeight="1" x14ac:dyDescent="0.2">
      <c r="A14" s="32" t="s">
        <v>25</v>
      </c>
      <c r="B14" s="71"/>
      <c r="C14" s="34">
        <v>160206.01999999999</v>
      </c>
      <c r="D14" s="24">
        <v>10</v>
      </c>
      <c r="E14" s="43">
        <v>5184</v>
      </c>
      <c r="F14" s="43">
        <f t="shared" si="0"/>
        <v>6739.2</v>
      </c>
    </row>
    <row r="15" spans="1:7" ht="93" customHeight="1" x14ac:dyDescent="0.2">
      <c r="A15" s="32" t="s">
        <v>26</v>
      </c>
      <c r="B15" s="72"/>
      <c r="C15" s="34">
        <v>160206.01999999999</v>
      </c>
      <c r="D15" s="24">
        <v>4</v>
      </c>
      <c r="E15" s="43">
        <v>5184</v>
      </c>
      <c r="F15" s="43">
        <f t="shared" si="0"/>
        <v>6739.2</v>
      </c>
    </row>
    <row r="16" spans="1:7" ht="174" customHeight="1" x14ac:dyDescent="0.2">
      <c r="A16" s="32" t="s">
        <v>136</v>
      </c>
      <c r="B16" s="30"/>
      <c r="C16" s="35">
        <v>170303</v>
      </c>
      <c r="D16" s="24">
        <v>84</v>
      </c>
      <c r="E16" s="43">
        <v>5400</v>
      </c>
      <c r="F16" s="43">
        <f t="shared" si="0"/>
        <v>7020</v>
      </c>
    </row>
    <row r="17" spans="1:6" ht="165.75" customHeight="1" x14ac:dyDescent="0.2">
      <c r="A17" s="32" t="s">
        <v>10</v>
      </c>
      <c r="B17" s="25"/>
      <c r="C17" s="32" t="s">
        <v>11</v>
      </c>
      <c r="D17" s="24">
        <v>3</v>
      </c>
      <c r="E17" s="43">
        <v>5694</v>
      </c>
      <c r="F17" s="43">
        <f t="shared" si="0"/>
        <v>7402.2</v>
      </c>
    </row>
    <row r="18" spans="1:6" ht="88.5" customHeight="1" x14ac:dyDescent="0.2">
      <c r="A18" s="32" t="s">
        <v>12</v>
      </c>
      <c r="B18" s="75"/>
      <c r="C18" s="32" t="s">
        <v>13</v>
      </c>
      <c r="D18" s="24">
        <v>3</v>
      </c>
      <c r="E18" s="43">
        <v>6330</v>
      </c>
      <c r="F18" s="43">
        <f t="shared" si="0"/>
        <v>8229</v>
      </c>
    </row>
    <row r="19" spans="1:6" ht="88.5" customHeight="1" x14ac:dyDescent="0.2">
      <c r="A19" s="32" t="s">
        <v>14</v>
      </c>
      <c r="B19" s="74"/>
      <c r="C19" s="32" t="s">
        <v>13</v>
      </c>
      <c r="D19" s="24">
        <v>2</v>
      </c>
      <c r="E19" s="43">
        <v>6330</v>
      </c>
      <c r="F19" s="43">
        <f t="shared" si="0"/>
        <v>8229</v>
      </c>
    </row>
    <row r="20" spans="1:6" ht="92.25" customHeight="1" x14ac:dyDescent="0.2">
      <c r="A20" s="32" t="s">
        <v>18</v>
      </c>
      <c r="B20" s="74"/>
      <c r="C20" s="32" t="s">
        <v>19</v>
      </c>
      <c r="D20" s="24">
        <v>3</v>
      </c>
      <c r="E20" s="43">
        <v>6330</v>
      </c>
      <c r="F20" s="43">
        <f t="shared" si="0"/>
        <v>8229</v>
      </c>
    </row>
    <row r="21" spans="1:6" ht="92.25" customHeight="1" x14ac:dyDescent="0.2">
      <c r="A21" s="32" t="s">
        <v>20</v>
      </c>
      <c r="B21" s="85"/>
      <c r="C21" s="32" t="s">
        <v>19</v>
      </c>
      <c r="D21" s="24">
        <v>5</v>
      </c>
      <c r="E21" s="43">
        <v>6330</v>
      </c>
      <c r="F21" s="43">
        <f t="shared" si="0"/>
        <v>8229</v>
      </c>
    </row>
    <row r="22" spans="1:6" ht="90.75" customHeight="1" x14ac:dyDescent="0.2">
      <c r="A22" s="32" t="s">
        <v>4</v>
      </c>
      <c r="B22" s="75"/>
      <c r="C22" s="32" t="s">
        <v>5</v>
      </c>
      <c r="D22" s="24">
        <v>4</v>
      </c>
      <c r="E22" s="43">
        <v>6570</v>
      </c>
      <c r="F22" s="43">
        <f t="shared" si="0"/>
        <v>8541</v>
      </c>
    </row>
    <row r="23" spans="1:6" ht="90.75" customHeight="1" x14ac:dyDescent="0.2">
      <c r="A23" s="32" t="s">
        <v>6</v>
      </c>
      <c r="B23" s="85"/>
      <c r="C23" s="32" t="s">
        <v>5</v>
      </c>
      <c r="D23" s="24">
        <v>5</v>
      </c>
      <c r="E23" s="43">
        <v>6570</v>
      </c>
      <c r="F23" s="43">
        <f t="shared" si="0"/>
        <v>8541</v>
      </c>
    </row>
    <row r="24" spans="1:6" ht="87.75" customHeight="1" x14ac:dyDescent="0.2">
      <c r="A24" s="32" t="s">
        <v>7</v>
      </c>
      <c r="B24" s="75"/>
      <c r="C24" s="32" t="s">
        <v>8</v>
      </c>
      <c r="D24" s="24">
        <v>3</v>
      </c>
      <c r="E24" s="43">
        <v>6570</v>
      </c>
      <c r="F24" s="43">
        <f t="shared" si="0"/>
        <v>8541</v>
      </c>
    </row>
    <row r="25" spans="1:6" ht="87.75" customHeight="1" x14ac:dyDescent="0.2">
      <c r="A25" s="32" t="s">
        <v>9</v>
      </c>
      <c r="B25" s="85"/>
      <c r="C25" s="32" t="s">
        <v>8</v>
      </c>
      <c r="D25" s="24">
        <v>1</v>
      </c>
      <c r="E25" s="43">
        <v>6570</v>
      </c>
      <c r="F25" s="43">
        <f t="shared" si="0"/>
        <v>8541</v>
      </c>
    </row>
    <row r="26" spans="1:6" ht="89.25" customHeight="1" x14ac:dyDescent="0.2">
      <c r="A26" s="32" t="s">
        <v>128</v>
      </c>
      <c r="B26" s="71"/>
      <c r="C26" s="32" t="s">
        <v>129</v>
      </c>
      <c r="D26" s="24">
        <v>23</v>
      </c>
      <c r="E26" s="43">
        <v>6600</v>
      </c>
      <c r="F26" s="43">
        <f t="shared" si="0"/>
        <v>8580</v>
      </c>
    </row>
    <row r="27" spans="1:6" ht="89.25" customHeight="1" x14ac:dyDescent="0.2">
      <c r="A27" s="32" t="s">
        <v>130</v>
      </c>
      <c r="B27" s="72"/>
      <c r="C27" s="32" t="s">
        <v>129</v>
      </c>
      <c r="D27" s="24">
        <v>15</v>
      </c>
      <c r="E27" s="43">
        <v>6600</v>
      </c>
      <c r="F27" s="43">
        <f t="shared" si="0"/>
        <v>8580</v>
      </c>
    </row>
    <row r="28" spans="1:6" ht="87.75" customHeight="1" x14ac:dyDescent="0.2">
      <c r="A28" s="32" t="s">
        <v>131</v>
      </c>
      <c r="B28" s="71"/>
      <c r="C28" s="32" t="s">
        <v>132</v>
      </c>
      <c r="D28" s="24">
        <v>7</v>
      </c>
      <c r="E28" s="43">
        <v>6600</v>
      </c>
      <c r="F28" s="43">
        <f t="shared" si="0"/>
        <v>8580</v>
      </c>
    </row>
    <row r="29" spans="1:6" ht="87.75" customHeight="1" x14ac:dyDescent="0.2">
      <c r="A29" s="32" t="s">
        <v>133</v>
      </c>
      <c r="B29" s="73"/>
      <c r="C29" s="32" t="s">
        <v>132</v>
      </c>
      <c r="D29" s="24">
        <v>13</v>
      </c>
      <c r="E29" s="43">
        <v>6600</v>
      </c>
      <c r="F29" s="43">
        <f t="shared" si="0"/>
        <v>8580</v>
      </c>
    </row>
    <row r="30" spans="1:6" ht="90.75" customHeight="1" x14ac:dyDescent="0.2">
      <c r="A30" s="32" t="s">
        <v>15</v>
      </c>
      <c r="B30" s="74"/>
      <c r="C30" s="32" t="s">
        <v>16</v>
      </c>
      <c r="D30" s="24">
        <v>2</v>
      </c>
      <c r="E30" s="43">
        <v>7284</v>
      </c>
      <c r="F30" s="43">
        <f t="shared" si="0"/>
        <v>9469.2000000000007</v>
      </c>
    </row>
    <row r="31" spans="1:6" ht="90.75" customHeight="1" x14ac:dyDescent="0.2">
      <c r="A31" s="36" t="s">
        <v>17</v>
      </c>
      <c r="B31" s="74"/>
      <c r="C31" s="36" t="s">
        <v>16</v>
      </c>
      <c r="D31" s="41">
        <v>2</v>
      </c>
      <c r="E31" s="44">
        <v>7284</v>
      </c>
      <c r="F31" s="43">
        <f t="shared" si="0"/>
        <v>9469.2000000000007</v>
      </c>
    </row>
    <row r="32" spans="1:6" ht="156" customHeight="1" x14ac:dyDescent="0.2">
      <c r="A32" s="36" t="s">
        <v>232</v>
      </c>
      <c r="B32" s="47"/>
      <c r="C32" s="34">
        <v>170306.01</v>
      </c>
      <c r="D32" s="41" t="s">
        <v>234</v>
      </c>
      <c r="E32" s="44">
        <v>5868</v>
      </c>
      <c r="F32" s="107">
        <v>6454.8</v>
      </c>
    </row>
    <row r="33" spans="1:6" ht="169.5" customHeight="1" x14ac:dyDescent="0.2">
      <c r="A33" s="36" t="s">
        <v>233</v>
      </c>
      <c r="B33" s="47"/>
      <c r="C33" s="34">
        <v>170306.02</v>
      </c>
      <c r="D33" s="41" t="s">
        <v>235</v>
      </c>
      <c r="E33" s="44">
        <v>5869</v>
      </c>
      <c r="F33" s="107">
        <v>6455.9</v>
      </c>
    </row>
    <row r="34" spans="1:6" x14ac:dyDescent="0.2">
      <c r="A34" s="32" t="s">
        <v>229</v>
      </c>
      <c r="B34" s="74"/>
      <c r="C34" s="32">
        <v>170305.01</v>
      </c>
      <c r="D34" s="24">
        <v>43</v>
      </c>
      <c r="E34" s="43">
        <v>5500</v>
      </c>
      <c r="F34" s="43">
        <f t="shared" si="0"/>
        <v>7150</v>
      </c>
    </row>
    <row r="35" spans="1:6" ht="12" thickBot="1" x14ac:dyDescent="0.25">
      <c r="A35" s="36" t="s">
        <v>230</v>
      </c>
      <c r="B35" s="74"/>
      <c r="C35" s="36">
        <v>170305.02</v>
      </c>
      <c r="D35" s="41">
        <v>26</v>
      </c>
      <c r="E35" s="44">
        <v>5500</v>
      </c>
      <c r="F35" s="43">
        <f t="shared" si="0"/>
        <v>7150</v>
      </c>
    </row>
    <row r="36" spans="1:6" x14ac:dyDescent="0.2">
      <c r="A36" s="69" t="s">
        <v>147</v>
      </c>
      <c r="B36" s="76" t="s">
        <v>231</v>
      </c>
      <c r="C36" s="77"/>
      <c r="D36" s="77"/>
      <c r="E36" s="77"/>
      <c r="F36" s="78"/>
    </row>
    <row r="37" spans="1:6" x14ac:dyDescent="0.2">
      <c r="A37" s="70"/>
      <c r="B37" s="79"/>
      <c r="C37" s="80"/>
      <c r="D37" s="80"/>
      <c r="E37" s="80"/>
      <c r="F37" s="81"/>
    </row>
    <row r="38" spans="1:6" x14ac:dyDescent="0.2">
      <c r="A38" s="70"/>
      <c r="B38" s="79"/>
      <c r="C38" s="80"/>
      <c r="D38" s="80"/>
      <c r="E38" s="80"/>
      <c r="F38" s="81"/>
    </row>
    <row r="39" spans="1:6" ht="12.75" x14ac:dyDescent="0.2">
      <c r="A39" s="37" t="s">
        <v>148</v>
      </c>
      <c r="B39" s="79"/>
      <c r="C39" s="80"/>
      <c r="D39" s="80"/>
      <c r="E39" s="80"/>
      <c r="F39" s="81"/>
    </row>
    <row r="40" spans="1:6" ht="12.75" x14ac:dyDescent="0.2">
      <c r="A40" s="38"/>
      <c r="B40" s="79"/>
      <c r="C40" s="80"/>
      <c r="D40" s="80"/>
      <c r="E40" s="80"/>
      <c r="F40" s="81"/>
    </row>
    <row r="41" spans="1:6" ht="12.75" x14ac:dyDescent="0.2">
      <c r="A41" s="39" t="s">
        <v>149</v>
      </c>
      <c r="B41" s="79"/>
      <c r="C41" s="80"/>
      <c r="D41" s="80"/>
      <c r="E41" s="80"/>
      <c r="F41" s="81"/>
    </row>
    <row r="42" spans="1:6" ht="12.75" x14ac:dyDescent="0.2">
      <c r="A42" s="38"/>
      <c r="B42" s="79"/>
      <c r="C42" s="80"/>
      <c r="D42" s="80"/>
      <c r="E42" s="80"/>
      <c r="F42" s="81"/>
    </row>
    <row r="43" spans="1:6" ht="12.75" x14ac:dyDescent="0.2">
      <c r="A43" s="38"/>
      <c r="B43" s="79"/>
      <c r="C43" s="80"/>
      <c r="D43" s="80"/>
      <c r="E43" s="80"/>
      <c r="F43" s="81"/>
    </row>
    <row r="44" spans="1:6" ht="12.75" x14ac:dyDescent="0.2">
      <c r="A44" s="38"/>
      <c r="B44" s="79"/>
      <c r="C44" s="80"/>
      <c r="D44" s="80"/>
      <c r="E44" s="80"/>
      <c r="F44" s="81"/>
    </row>
    <row r="45" spans="1:6" ht="12.75" x14ac:dyDescent="0.2">
      <c r="A45" s="38"/>
      <c r="B45" s="79"/>
      <c r="C45" s="80"/>
      <c r="D45" s="80"/>
      <c r="E45" s="80"/>
      <c r="F45" s="81"/>
    </row>
    <row r="46" spans="1:6" ht="12.75" x14ac:dyDescent="0.2">
      <c r="A46" s="38"/>
      <c r="B46" s="79"/>
      <c r="C46" s="80"/>
      <c r="D46" s="80"/>
      <c r="E46" s="80"/>
      <c r="F46" s="81"/>
    </row>
    <row r="47" spans="1:6" ht="12.75" x14ac:dyDescent="0.2">
      <c r="A47" s="38"/>
      <c r="B47" s="79"/>
      <c r="C47" s="80"/>
      <c r="D47" s="80"/>
      <c r="E47" s="80"/>
      <c r="F47" s="81"/>
    </row>
    <row r="48" spans="1:6" ht="12.75" x14ac:dyDescent="0.2">
      <c r="A48" s="38"/>
      <c r="B48" s="79"/>
      <c r="C48" s="80"/>
      <c r="D48" s="80"/>
      <c r="E48" s="80"/>
      <c r="F48" s="81"/>
    </row>
    <row r="49" spans="1:6" ht="12.75" x14ac:dyDescent="0.2">
      <c r="A49" s="38"/>
      <c r="B49" s="79"/>
      <c r="C49" s="80"/>
      <c r="D49" s="80"/>
      <c r="E49" s="80"/>
      <c r="F49" s="81"/>
    </row>
    <row r="50" spans="1:6" ht="12.75" x14ac:dyDescent="0.2">
      <c r="A50" s="38"/>
      <c r="B50" s="79"/>
      <c r="C50" s="80"/>
      <c r="D50" s="80"/>
      <c r="E50" s="80"/>
      <c r="F50" s="81"/>
    </row>
    <row r="51" spans="1:6" ht="12.75" x14ac:dyDescent="0.2">
      <c r="A51" s="38"/>
      <c r="B51" s="79"/>
      <c r="C51" s="80"/>
      <c r="D51" s="80"/>
      <c r="E51" s="80"/>
      <c r="F51" s="81"/>
    </row>
    <row r="52" spans="1:6" ht="12.75" x14ac:dyDescent="0.2">
      <c r="A52" s="39" t="s">
        <v>150</v>
      </c>
      <c r="B52" s="79"/>
      <c r="C52" s="80"/>
      <c r="D52" s="80"/>
      <c r="E52" s="80"/>
      <c r="F52" s="81"/>
    </row>
    <row r="53" spans="1:6" ht="12.75" x14ac:dyDescent="0.2">
      <c r="A53" s="38"/>
      <c r="B53" s="79"/>
      <c r="C53" s="80"/>
      <c r="D53" s="80"/>
      <c r="E53" s="80"/>
      <c r="F53" s="81"/>
    </row>
    <row r="54" spans="1:6" ht="12.75" x14ac:dyDescent="0.2">
      <c r="A54" s="38"/>
      <c r="B54" s="79"/>
      <c r="C54" s="80"/>
      <c r="D54" s="80"/>
      <c r="E54" s="80"/>
      <c r="F54" s="81"/>
    </row>
    <row r="55" spans="1:6" ht="12.75" x14ac:dyDescent="0.2">
      <c r="A55" s="38"/>
      <c r="B55" s="79"/>
      <c r="C55" s="80"/>
      <c r="D55" s="80"/>
      <c r="E55" s="80"/>
      <c r="F55" s="81"/>
    </row>
    <row r="56" spans="1:6" ht="12.75" x14ac:dyDescent="0.2">
      <c r="A56" s="38"/>
      <c r="B56" s="79"/>
      <c r="C56" s="80"/>
      <c r="D56" s="80"/>
      <c r="E56" s="80"/>
      <c r="F56" s="81"/>
    </row>
    <row r="57" spans="1:6" ht="12.75" x14ac:dyDescent="0.2">
      <c r="A57" s="38"/>
      <c r="B57" s="79"/>
      <c r="C57" s="80"/>
      <c r="D57" s="80"/>
      <c r="E57" s="80"/>
      <c r="F57" s="81"/>
    </row>
    <row r="58" spans="1:6" ht="12.75" x14ac:dyDescent="0.2">
      <c r="A58" s="38"/>
      <c r="B58" s="79"/>
      <c r="C58" s="80"/>
      <c r="D58" s="80"/>
      <c r="E58" s="80"/>
      <c r="F58" s="81"/>
    </row>
    <row r="59" spans="1:6" ht="12.75" x14ac:dyDescent="0.2">
      <c r="A59" s="38"/>
      <c r="B59" s="79"/>
      <c r="C59" s="80"/>
      <c r="D59" s="80"/>
      <c r="E59" s="80"/>
      <c r="F59" s="81"/>
    </row>
    <row r="60" spans="1:6" ht="13.5" thickBot="1" x14ac:dyDescent="0.25">
      <c r="A60" s="40"/>
      <c r="B60" s="82"/>
      <c r="C60" s="83"/>
      <c r="D60" s="83"/>
      <c r="E60" s="83"/>
      <c r="F60" s="84"/>
    </row>
  </sheetData>
  <mergeCells count="15">
    <mergeCell ref="B5:B7"/>
    <mergeCell ref="C5:C7"/>
    <mergeCell ref="B9:B10"/>
    <mergeCell ref="B11:B13"/>
    <mergeCell ref="B14:B15"/>
    <mergeCell ref="B20:B21"/>
    <mergeCell ref="B22:B23"/>
    <mergeCell ref="A36:A38"/>
    <mergeCell ref="B26:B27"/>
    <mergeCell ref="B28:B29"/>
    <mergeCell ref="B30:B31"/>
    <mergeCell ref="B18:B19"/>
    <mergeCell ref="B24:B25"/>
    <mergeCell ref="B36:F60"/>
    <mergeCell ref="B34:B3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63"/>
  <sheetViews>
    <sheetView workbookViewId="0">
      <selection activeCell="D58" sqref="D58"/>
    </sheetView>
  </sheetViews>
  <sheetFormatPr defaultRowHeight="11.25" x14ac:dyDescent="0.2"/>
  <cols>
    <col min="1" max="2" width="41.83203125" style="25" customWidth="1"/>
    <col min="3" max="3" width="22" style="25" customWidth="1"/>
    <col min="4" max="4" width="21.33203125" style="25" customWidth="1"/>
    <col min="5" max="5" width="20" style="62" customWidth="1"/>
    <col min="6" max="6" width="14.6640625" style="25" customWidth="1"/>
    <col min="7" max="16384" width="9.33203125" style="25"/>
  </cols>
  <sheetData>
    <row r="1" spans="1:6" ht="17.25" customHeight="1" thickBot="1" x14ac:dyDescent="0.25">
      <c r="A1" s="55" t="s">
        <v>151</v>
      </c>
      <c r="B1" s="56" t="s">
        <v>143</v>
      </c>
      <c r="C1" s="56" t="s">
        <v>1</v>
      </c>
      <c r="D1" s="56" t="s">
        <v>144</v>
      </c>
      <c r="E1" s="57" t="s">
        <v>226</v>
      </c>
      <c r="F1" s="57" t="s">
        <v>228</v>
      </c>
    </row>
    <row r="2" spans="1:6" ht="104.25" customHeight="1" thickBot="1" x14ac:dyDescent="0.25">
      <c r="A2" s="48" t="s">
        <v>152</v>
      </c>
      <c r="B2" s="88"/>
      <c r="C2" s="49" t="s">
        <v>214</v>
      </c>
      <c r="D2" s="90">
        <v>1</v>
      </c>
      <c r="E2" s="58">
        <v>5124</v>
      </c>
      <c r="F2" s="58">
        <f>E2+E2*0.1</f>
        <v>5636.4</v>
      </c>
    </row>
    <row r="3" spans="1:6" ht="104.25" customHeight="1" thickBot="1" x14ac:dyDescent="0.25">
      <c r="A3" s="51" t="s">
        <v>153</v>
      </c>
      <c r="B3" s="89"/>
      <c r="C3" s="52" t="s">
        <v>214</v>
      </c>
      <c r="D3" s="91">
        <v>1</v>
      </c>
      <c r="E3" s="59">
        <v>5124</v>
      </c>
      <c r="F3" s="58">
        <f>E3+E3*0.1</f>
        <v>5636.4</v>
      </c>
    </row>
    <row r="4" spans="1:6" ht="106.5" customHeight="1" thickBot="1" x14ac:dyDescent="0.25">
      <c r="A4" s="48" t="s">
        <v>154</v>
      </c>
      <c r="B4" s="88"/>
      <c r="C4" s="49" t="s">
        <v>215</v>
      </c>
      <c r="D4" s="90">
        <v>5</v>
      </c>
      <c r="E4" s="58">
        <v>5824</v>
      </c>
      <c r="F4" s="58">
        <f t="shared" ref="F4:F63" si="0">E4+E4*0.1</f>
        <v>6406.4</v>
      </c>
    </row>
    <row r="5" spans="1:6" ht="106.5" customHeight="1" thickBot="1" x14ac:dyDescent="0.25">
      <c r="A5" s="51" t="s">
        <v>155</v>
      </c>
      <c r="B5" s="89"/>
      <c r="C5" s="52" t="s">
        <v>215</v>
      </c>
      <c r="D5" s="91">
        <v>4</v>
      </c>
      <c r="E5" s="59">
        <v>5824</v>
      </c>
      <c r="F5" s="58">
        <f t="shared" si="0"/>
        <v>6406.4</v>
      </c>
    </row>
    <row r="6" spans="1:6" ht="198.75" customHeight="1" thickBot="1" x14ac:dyDescent="0.25">
      <c r="A6" s="53" t="s">
        <v>156</v>
      </c>
      <c r="B6" s="54"/>
      <c r="C6" s="54" t="s">
        <v>216</v>
      </c>
      <c r="D6" s="92">
        <v>1</v>
      </c>
      <c r="E6" s="60">
        <v>5404</v>
      </c>
      <c r="F6" s="58">
        <f t="shared" si="0"/>
        <v>5944.4</v>
      </c>
    </row>
    <row r="7" spans="1:6" ht="34.5" customHeight="1" thickBot="1" x14ac:dyDescent="0.25">
      <c r="A7" s="48" t="s">
        <v>157</v>
      </c>
      <c r="B7" s="86"/>
      <c r="C7" s="49" t="s">
        <v>217</v>
      </c>
      <c r="D7" s="90">
        <v>3</v>
      </c>
      <c r="E7" s="58">
        <v>5978</v>
      </c>
      <c r="F7" s="58">
        <f t="shared" si="0"/>
        <v>6575.8</v>
      </c>
    </row>
    <row r="8" spans="1:6" ht="34.5" customHeight="1" thickBot="1" x14ac:dyDescent="0.25">
      <c r="A8" s="50" t="s">
        <v>158</v>
      </c>
      <c r="B8" s="74"/>
      <c r="C8" s="32" t="s">
        <v>217</v>
      </c>
      <c r="D8" s="24">
        <v>2</v>
      </c>
      <c r="E8" s="61">
        <v>5978</v>
      </c>
      <c r="F8" s="58">
        <f t="shared" si="0"/>
        <v>6575.8</v>
      </c>
    </row>
    <row r="9" spans="1:6" ht="34.5" customHeight="1" thickBot="1" x14ac:dyDescent="0.25">
      <c r="A9" s="50" t="s">
        <v>159</v>
      </c>
      <c r="B9" s="74"/>
      <c r="C9" s="32" t="s">
        <v>217</v>
      </c>
      <c r="D9" s="24">
        <v>5</v>
      </c>
      <c r="E9" s="61">
        <v>5978</v>
      </c>
      <c r="F9" s="58">
        <f t="shared" si="0"/>
        <v>6575.8</v>
      </c>
    </row>
    <row r="10" spans="1:6" ht="34.5" customHeight="1" thickBot="1" x14ac:dyDescent="0.25">
      <c r="A10" s="50" t="s">
        <v>160</v>
      </c>
      <c r="B10" s="74"/>
      <c r="C10" s="32" t="s">
        <v>217</v>
      </c>
      <c r="D10" s="24">
        <v>4</v>
      </c>
      <c r="E10" s="61">
        <v>5978</v>
      </c>
      <c r="F10" s="58">
        <f t="shared" si="0"/>
        <v>6575.8</v>
      </c>
    </row>
    <row r="11" spans="1:6" ht="34.5" customHeight="1" thickBot="1" x14ac:dyDescent="0.25">
      <c r="A11" s="50" t="s">
        <v>161</v>
      </c>
      <c r="B11" s="74"/>
      <c r="C11" s="32" t="s">
        <v>217</v>
      </c>
      <c r="D11" s="24">
        <v>2</v>
      </c>
      <c r="E11" s="61">
        <v>5978</v>
      </c>
      <c r="F11" s="58">
        <f t="shared" si="0"/>
        <v>6575.8</v>
      </c>
    </row>
    <row r="12" spans="1:6" ht="34.5" customHeight="1" thickBot="1" x14ac:dyDescent="0.25">
      <c r="A12" s="51" t="s">
        <v>162</v>
      </c>
      <c r="B12" s="87"/>
      <c r="C12" s="52" t="s">
        <v>217</v>
      </c>
      <c r="D12" s="91">
        <v>1</v>
      </c>
      <c r="E12" s="59">
        <v>5978</v>
      </c>
      <c r="F12" s="58">
        <f t="shared" si="0"/>
        <v>6575.8</v>
      </c>
    </row>
    <row r="13" spans="1:6" ht="113.25" customHeight="1" thickBot="1" x14ac:dyDescent="0.25">
      <c r="A13" s="48" t="s">
        <v>163</v>
      </c>
      <c r="B13" s="88"/>
      <c r="C13" s="49" t="s">
        <v>218</v>
      </c>
      <c r="D13" s="90">
        <v>6</v>
      </c>
      <c r="E13" s="58">
        <v>4438</v>
      </c>
      <c r="F13" s="58">
        <f t="shared" si="0"/>
        <v>4881.8</v>
      </c>
    </row>
    <row r="14" spans="1:6" ht="113.25" customHeight="1" thickBot="1" x14ac:dyDescent="0.25">
      <c r="A14" s="51" t="s">
        <v>164</v>
      </c>
      <c r="B14" s="89"/>
      <c r="C14" s="52" t="s">
        <v>218</v>
      </c>
      <c r="D14" s="91">
        <v>7</v>
      </c>
      <c r="E14" s="59">
        <v>4438</v>
      </c>
      <c r="F14" s="58">
        <f t="shared" si="0"/>
        <v>4881.8</v>
      </c>
    </row>
    <row r="15" spans="1:6" ht="45" customHeight="1" thickBot="1" x14ac:dyDescent="0.25">
      <c r="A15" s="48" t="s">
        <v>165</v>
      </c>
      <c r="B15" s="93"/>
      <c r="C15" s="49" t="s">
        <v>219</v>
      </c>
      <c r="D15" s="90">
        <v>1</v>
      </c>
      <c r="E15" s="58">
        <v>7210</v>
      </c>
      <c r="F15" s="58">
        <f t="shared" si="0"/>
        <v>7931</v>
      </c>
    </row>
    <row r="16" spans="1:6" ht="45" customHeight="1" thickBot="1" x14ac:dyDescent="0.25">
      <c r="A16" s="50" t="s">
        <v>166</v>
      </c>
      <c r="B16" s="94"/>
      <c r="C16" s="32" t="s">
        <v>219</v>
      </c>
      <c r="D16" s="24">
        <v>4</v>
      </c>
      <c r="E16" s="61">
        <v>7210</v>
      </c>
      <c r="F16" s="58">
        <f t="shared" si="0"/>
        <v>7931</v>
      </c>
    </row>
    <row r="17" spans="1:7" ht="45" customHeight="1" thickBot="1" x14ac:dyDescent="0.25">
      <c r="A17" s="50" t="s">
        <v>167</v>
      </c>
      <c r="B17" s="94"/>
      <c r="C17" s="32" t="s">
        <v>219</v>
      </c>
      <c r="D17" s="24">
        <v>2</v>
      </c>
      <c r="E17" s="61">
        <v>7210</v>
      </c>
      <c r="F17" s="58">
        <f t="shared" si="0"/>
        <v>7931</v>
      </c>
    </row>
    <row r="18" spans="1:7" ht="45" customHeight="1" thickBot="1" x14ac:dyDescent="0.25">
      <c r="A18" s="50" t="s">
        <v>168</v>
      </c>
      <c r="B18" s="94"/>
      <c r="C18" s="32" t="s">
        <v>219</v>
      </c>
      <c r="D18" s="24">
        <v>2</v>
      </c>
      <c r="E18" s="61">
        <v>7210</v>
      </c>
      <c r="F18" s="58">
        <f t="shared" si="0"/>
        <v>7931</v>
      </c>
    </row>
    <row r="19" spans="1:7" ht="45" customHeight="1" thickBot="1" x14ac:dyDescent="0.25">
      <c r="A19" s="51" t="s">
        <v>169</v>
      </c>
      <c r="B19" s="95"/>
      <c r="C19" s="52" t="s">
        <v>219</v>
      </c>
      <c r="D19" s="91">
        <v>1</v>
      </c>
      <c r="E19" s="59">
        <v>7210</v>
      </c>
      <c r="F19" s="58">
        <f t="shared" si="0"/>
        <v>7931</v>
      </c>
    </row>
    <row r="20" spans="1:7" ht="46.5" customHeight="1" thickBot="1" x14ac:dyDescent="0.3">
      <c r="A20" s="96" t="s">
        <v>170</v>
      </c>
      <c r="B20" s="86"/>
      <c r="C20" s="97" t="s">
        <v>220</v>
      </c>
      <c r="D20" s="98">
        <v>4</v>
      </c>
      <c r="E20" s="99">
        <v>7210</v>
      </c>
      <c r="F20" s="58">
        <f t="shared" si="0"/>
        <v>7931</v>
      </c>
      <c r="G20" s="100"/>
    </row>
    <row r="21" spans="1:7" ht="46.5" customHeight="1" thickBot="1" x14ac:dyDescent="0.25">
      <c r="A21" s="50" t="s">
        <v>171</v>
      </c>
      <c r="B21" s="74"/>
      <c r="C21" s="32" t="s">
        <v>220</v>
      </c>
      <c r="D21" s="24">
        <v>1</v>
      </c>
      <c r="E21" s="61">
        <v>7210</v>
      </c>
      <c r="F21" s="58">
        <f t="shared" si="0"/>
        <v>7931</v>
      </c>
    </row>
    <row r="22" spans="1:7" ht="46.5" customHeight="1" thickBot="1" x14ac:dyDescent="0.25">
      <c r="A22" s="50" t="s">
        <v>172</v>
      </c>
      <c r="B22" s="74"/>
      <c r="C22" s="32" t="s">
        <v>220</v>
      </c>
      <c r="D22" s="24">
        <v>4</v>
      </c>
      <c r="E22" s="61">
        <v>7210</v>
      </c>
      <c r="F22" s="58">
        <f t="shared" si="0"/>
        <v>7931</v>
      </c>
    </row>
    <row r="23" spans="1:7" ht="46.5" customHeight="1" thickBot="1" x14ac:dyDescent="0.25">
      <c r="A23" s="50" t="s">
        <v>173</v>
      </c>
      <c r="B23" s="74"/>
      <c r="C23" s="32" t="s">
        <v>220</v>
      </c>
      <c r="D23" s="24">
        <v>3</v>
      </c>
      <c r="E23" s="61">
        <v>7210</v>
      </c>
      <c r="F23" s="58">
        <f t="shared" si="0"/>
        <v>7931</v>
      </c>
    </row>
    <row r="24" spans="1:7" ht="46.5" customHeight="1" thickBot="1" x14ac:dyDescent="0.25">
      <c r="A24" s="51" t="s">
        <v>174</v>
      </c>
      <c r="B24" s="87"/>
      <c r="C24" s="52" t="s">
        <v>220</v>
      </c>
      <c r="D24" s="91">
        <v>2</v>
      </c>
      <c r="E24" s="59">
        <v>7210</v>
      </c>
      <c r="F24" s="58">
        <f t="shared" si="0"/>
        <v>7931</v>
      </c>
    </row>
    <row r="25" spans="1:7" ht="24" customHeight="1" thickBot="1" x14ac:dyDescent="0.25">
      <c r="A25" s="48" t="s">
        <v>175</v>
      </c>
      <c r="B25" s="86"/>
      <c r="C25" s="49" t="s">
        <v>221</v>
      </c>
      <c r="D25" s="90">
        <v>2</v>
      </c>
      <c r="E25" s="58">
        <v>7966</v>
      </c>
      <c r="F25" s="58">
        <f t="shared" si="0"/>
        <v>8762.6</v>
      </c>
    </row>
    <row r="26" spans="1:7" ht="24" customHeight="1" thickBot="1" x14ac:dyDescent="0.25">
      <c r="A26" s="50" t="s">
        <v>176</v>
      </c>
      <c r="B26" s="74"/>
      <c r="C26" s="32" t="s">
        <v>221</v>
      </c>
      <c r="D26" s="24">
        <v>1</v>
      </c>
      <c r="E26" s="61">
        <v>7966</v>
      </c>
      <c r="F26" s="58">
        <f t="shared" si="0"/>
        <v>8762.6</v>
      </c>
    </row>
    <row r="27" spans="1:7" ht="24" customHeight="1" thickBot="1" x14ac:dyDescent="0.25">
      <c r="A27" s="50" t="s">
        <v>177</v>
      </c>
      <c r="B27" s="74"/>
      <c r="C27" s="32" t="s">
        <v>221</v>
      </c>
      <c r="D27" s="24">
        <v>1</v>
      </c>
      <c r="E27" s="61">
        <v>7966</v>
      </c>
      <c r="F27" s="58">
        <f t="shared" si="0"/>
        <v>8762.6</v>
      </c>
    </row>
    <row r="28" spans="1:7" ht="24" customHeight="1" thickBot="1" x14ac:dyDescent="0.25">
      <c r="A28" s="50" t="s">
        <v>178</v>
      </c>
      <c r="B28" s="74"/>
      <c r="C28" s="32" t="s">
        <v>221</v>
      </c>
      <c r="D28" s="24">
        <v>4</v>
      </c>
      <c r="E28" s="61">
        <v>7966</v>
      </c>
      <c r="F28" s="58">
        <f t="shared" si="0"/>
        <v>8762.6</v>
      </c>
    </row>
    <row r="29" spans="1:7" ht="24" customHeight="1" thickBot="1" x14ac:dyDescent="0.25">
      <c r="A29" s="50" t="s">
        <v>179</v>
      </c>
      <c r="B29" s="74"/>
      <c r="C29" s="32" t="s">
        <v>221</v>
      </c>
      <c r="D29" s="24">
        <v>7</v>
      </c>
      <c r="E29" s="61">
        <v>7966</v>
      </c>
      <c r="F29" s="58">
        <f t="shared" si="0"/>
        <v>8762.6</v>
      </c>
    </row>
    <row r="30" spans="1:7" ht="24" customHeight="1" thickBot="1" x14ac:dyDescent="0.25">
      <c r="A30" s="50" t="s">
        <v>180</v>
      </c>
      <c r="B30" s="74"/>
      <c r="C30" s="32" t="s">
        <v>221</v>
      </c>
      <c r="D30" s="24">
        <v>4</v>
      </c>
      <c r="E30" s="61">
        <v>7966</v>
      </c>
      <c r="F30" s="58">
        <f t="shared" si="0"/>
        <v>8762.6</v>
      </c>
    </row>
    <row r="31" spans="1:7" ht="24" customHeight="1" thickBot="1" x14ac:dyDescent="0.25">
      <c r="A31" s="50" t="s">
        <v>181</v>
      </c>
      <c r="B31" s="74"/>
      <c r="C31" s="32" t="s">
        <v>221</v>
      </c>
      <c r="D31" s="24">
        <v>0</v>
      </c>
      <c r="E31" s="61">
        <v>7966</v>
      </c>
      <c r="F31" s="58">
        <f t="shared" si="0"/>
        <v>8762.6</v>
      </c>
    </row>
    <row r="32" spans="1:7" ht="24" customHeight="1" thickBot="1" x14ac:dyDescent="0.25">
      <c r="A32" s="50" t="s">
        <v>182</v>
      </c>
      <c r="B32" s="74"/>
      <c r="C32" s="32" t="s">
        <v>221</v>
      </c>
      <c r="D32" s="24">
        <v>5</v>
      </c>
      <c r="E32" s="61">
        <v>7966</v>
      </c>
      <c r="F32" s="58">
        <f t="shared" si="0"/>
        <v>8762.6</v>
      </c>
    </row>
    <row r="33" spans="1:6" ht="24" customHeight="1" thickBot="1" x14ac:dyDescent="0.25">
      <c r="A33" s="50" t="s">
        <v>183</v>
      </c>
      <c r="B33" s="74"/>
      <c r="C33" s="32" t="s">
        <v>221</v>
      </c>
      <c r="D33" s="24">
        <v>0</v>
      </c>
      <c r="E33" s="61">
        <v>7966</v>
      </c>
      <c r="F33" s="58">
        <f t="shared" si="0"/>
        <v>8762.6</v>
      </c>
    </row>
    <row r="34" spans="1:6" ht="24" customHeight="1" thickBot="1" x14ac:dyDescent="0.25">
      <c r="A34" s="51" t="s">
        <v>184</v>
      </c>
      <c r="B34" s="87"/>
      <c r="C34" s="52" t="s">
        <v>221</v>
      </c>
      <c r="D34" s="91">
        <v>1</v>
      </c>
      <c r="E34" s="59">
        <v>7966</v>
      </c>
      <c r="F34" s="58">
        <f t="shared" si="0"/>
        <v>8762.6</v>
      </c>
    </row>
    <row r="35" spans="1:6" ht="27" customHeight="1" thickBot="1" x14ac:dyDescent="0.25">
      <c r="A35" s="48" t="s">
        <v>185</v>
      </c>
      <c r="B35" s="86"/>
      <c r="C35" s="49" t="s">
        <v>222</v>
      </c>
      <c r="D35" s="90">
        <v>2</v>
      </c>
      <c r="E35" s="58">
        <v>6538</v>
      </c>
      <c r="F35" s="58">
        <f t="shared" si="0"/>
        <v>7191.8</v>
      </c>
    </row>
    <row r="36" spans="1:6" ht="27" customHeight="1" thickBot="1" x14ac:dyDescent="0.25">
      <c r="A36" s="50" t="s">
        <v>186</v>
      </c>
      <c r="B36" s="74"/>
      <c r="C36" s="32" t="s">
        <v>222</v>
      </c>
      <c r="D36" s="24">
        <v>4</v>
      </c>
      <c r="E36" s="61">
        <v>6538</v>
      </c>
      <c r="F36" s="58">
        <f t="shared" si="0"/>
        <v>7191.8</v>
      </c>
    </row>
    <row r="37" spans="1:6" ht="27" customHeight="1" thickBot="1" x14ac:dyDescent="0.25">
      <c r="A37" s="50" t="s">
        <v>187</v>
      </c>
      <c r="B37" s="74"/>
      <c r="C37" s="32" t="s">
        <v>222</v>
      </c>
      <c r="D37" s="24">
        <v>9</v>
      </c>
      <c r="E37" s="61">
        <v>6538</v>
      </c>
      <c r="F37" s="58">
        <f t="shared" si="0"/>
        <v>7191.8</v>
      </c>
    </row>
    <row r="38" spans="1:6" ht="27" customHeight="1" thickBot="1" x14ac:dyDescent="0.25">
      <c r="A38" s="50" t="s">
        <v>188</v>
      </c>
      <c r="B38" s="74"/>
      <c r="C38" s="32" t="s">
        <v>222</v>
      </c>
      <c r="D38" s="24">
        <v>5</v>
      </c>
      <c r="E38" s="61">
        <v>6538</v>
      </c>
      <c r="F38" s="58">
        <f t="shared" si="0"/>
        <v>7191.8</v>
      </c>
    </row>
    <row r="39" spans="1:6" ht="27" customHeight="1" thickBot="1" x14ac:dyDescent="0.25">
      <c r="A39" s="50" t="s">
        <v>189</v>
      </c>
      <c r="B39" s="74"/>
      <c r="C39" s="32" t="s">
        <v>222</v>
      </c>
      <c r="D39" s="24">
        <v>1</v>
      </c>
      <c r="E39" s="61">
        <v>6538</v>
      </c>
      <c r="F39" s="58">
        <f t="shared" si="0"/>
        <v>7191.8</v>
      </c>
    </row>
    <row r="40" spans="1:6" ht="27" customHeight="1" thickBot="1" x14ac:dyDescent="0.25">
      <c r="A40" s="50" t="s">
        <v>190</v>
      </c>
      <c r="B40" s="74"/>
      <c r="C40" s="32" t="s">
        <v>222</v>
      </c>
      <c r="D40" s="24">
        <v>5</v>
      </c>
      <c r="E40" s="61">
        <v>6538</v>
      </c>
      <c r="F40" s="58">
        <f t="shared" si="0"/>
        <v>7191.8</v>
      </c>
    </row>
    <row r="41" spans="1:6" ht="27" customHeight="1" thickBot="1" x14ac:dyDescent="0.25">
      <c r="A41" s="50" t="s">
        <v>191</v>
      </c>
      <c r="B41" s="74"/>
      <c r="C41" s="32" t="s">
        <v>222</v>
      </c>
      <c r="D41" s="24">
        <v>6</v>
      </c>
      <c r="E41" s="61">
        <v>6538</v>
      </c>
      <c r="F41" s="58">
        <f t="shared" si="0"/>
        <v>7191.8</v>
      </c>
    </row>
    <row r="42" spans="1:6" ht="27" customHeight="1" thickBot="1" x14ac:dyDescent="0.25">
      <c r="A42" s="50" t="s">
        <v>192</v>
      </c>
      <c r="B42" s="74"/>
      <c r="C42" s="32" t="s">
        <v>222</v>
      </c>
      <c r="D42" s="24">
        <v>6</v>
      </c>
      <c r="E42" s="61">
        <v>6538</v>
      </c>
      <c r="F42" s="58">
        <f t="shared" si="0"/>
        <v>7191.8</v>
      </c>
    </row>
    <row r="43" spans="1:6" ht="27" customHeight="1" thickBot="1" x14ac:dyDescent="0.25">
      <c r="A43" s="51" t="s">
        <v>193</v>
      </c>
      <c r="B43" s="87"/>
      <c r="C43" s="52" t="s">
        <v>222</v>
      </c>
      <c r="D43" s="91">
        <v>3</v>
      </c>
      <c r="E43" s="59">
        <v>6538</v>
      </c>
      <c r="F43" s="58">
        <f t="shared" si="0"/>
        <v>7191.8</v>
      </c>
    </row>
    <row r="44" spans="1:6" ht="50.25" customHeight="1" thickBot="1" x14ac:dyDescent="0.25">
      <c r="A44" s="48" t="s">
        <v>194</v>
      </c>
      <c r="B44" s="86"/>
      <c r="C44" s="49" t="s">
        <v>223</v>
      </c>
      <c r="D44" s="90">
        <v>1</v>
      </c>
      <c r="E44" s="58">
        <v>6538</v>
      </c>
      <c r="F44" s="58">
        <f t="shared" si="0"/>
        <v>7191.8</v>
      </c>
    </row>
    <row r="45" spans="1:6" ht="50.25" customHeight="1" thickBot="1" x14ac:dyDescent="0.25">
      <c r="A45" s="50" t="s">
        <v>195</v>
      </c>
      <c r="B45" s="74"/>
      <c r="C45" s="32" t="s">
        <v>223</v>
      </c>
      <c r="D45" s="24">
        <v>9</v>
      </c>
      <c r="E45" s="61">
        <v>6538</v>
      </c>
      <c r="F45" s="58">
        <f t="shared" si="0"/>
        <v>7191.8</v>
      </c>
    </row>
    <row r="46" spans="1:6" ht="50.25" customHeight="1" thickBot="1" x14ac:dyDescent="0.25">
      <c r="A46" s="50" t="s">
        <v>196</v>
      </c>
      <c r="B46" s="74"/>
      <c r="C46" s="32" t="s">
        <v>223</v>
      </c>
      <c r="D46" s="24">
        <v>5</v>
      </c>
      <c r="E46" s="61">
        <v>6538</v>
      </c>
      <c r="F46" s="58">
        <f t="shared" si="0"/>
        <v>7191.8</v>
      </c>
    </row>
    <row r="47" spans="1:6" ht="50.25" customHeight="1" thickBot="1" x14ac:dyDescent="0.25">
      <c r="A47" s="50" t="s">
        <v>197</v>
      </c>
      <c r="B47" s="74"/>
      <c r="C47" s="32" t="s">
        <v>223</v>
      </c>
      <c r="D47" s="24">
        <v>7</v>
      </c>
      <c r="E47" s="61">
        <v>6538</v>
      </c>
      <c r="F47" s="58">
        <f t="shared" si="0"/>
        <v>7191.8</v>
      </c>
    </row>
    <row r="48" spans="1:6" ht="50.25" customHeight="1" thickBot="1" x14ac:dyDescent="0.25">
      <c r="A48" s="51" t="s">
        <v>198</v>
      </c>
      <c r="B48" s="87"/>
      <c r="C48" s="52" t="s">
        <v>223</v>
      </c>
      <c r="D48" s="91">
        <v>3</v>
      </c>
      <c r="E48" s="59">
        <v>6321</v>
      </c>
      <c r="F48" s="58">
        <f t="shared" si="0"/>
        <v>6953.1</v>
      </c>
    </row>
    <row r="49" spans="1:6" ht="29.25" customHeight="1" thickBot="1" x14ac:dyDescent="0.25">
      <c r="A49" s="48" t="s">
        <v>199</v>
      </c>
      <c r="B49" s="86"/>
      <c r="C49" s="49" t="s">
        <v>224</v>
      </c>
      <c r="D49" s="90">
        <v>3</v>
      </c>
      <c r="E49" s="58">
        <v>6027</v>
      </c>
      <c r="F49" s="58">
        <f t="shared" si="0"/>
        <v>6629.7</v>
      </c>
    </row>
    <row r="50" spans="1:6" ht="29.25" customHeight="1" thickBot="1" x14ac:dyDescent="0.25">
      <c r="A50" s="50" t="s">
        <v>200</v>
      </c>
      <c r="B50" s="74"/>
      <c r="C50" s="32" t="s">
        <v>224</v>
      </c>
      <c r="D50" s="24">
        <v>3</v>
      </c>
      <c r="E50" s="61">
        <v>6027</v>
      </c>
      <c r="F50" s="58">
        <f t="shared" si="0"/>
        <v>6629.7</v>
      </c>
    </row>
    <row r="51" spans="1:6" ht="29.25" customHeight="1" thickBot="1" x14ac:dyDescent="0.25">
      <c r="A51" s="50" t="s">
        <v>201</v>
      </c>
      <c r="B51" s="74"/>
      <c r="C51" s="32" t="s">
        <v>224</v>
      </c>
      <c r="D51" s="24">
        <v>2</v>
      </c>
      <c r="E51" s="61">
        <v>6027</v>
      </c>
      <c r="F51" s="58">
        <f t="shared" si="0"/>
        <v>6629.7</v>
      </c>
    </row>
    <row r="52" spans="1:6" ht="29.25" customHeight="1" thickBot="1" x14ac:dyDescent="0.25">
      <c r="A52" s="50" t="s">
        <v>202</v>
      </c>
      <c r="B52" s="74"/>
      <c r="C52" s="32" t="s">
        <v>224</v>
      </c>
      <c r="D52" s="24">
        <v>10</v>
      </c>
      <c r="E52" s="61">
        <v>6027</v>
      </c>
      <c r="F52" s="58">
        <f t="shared" si="0"/>
        <v>6629.7</v>
      </c>
    </row>
    <row r="53" spans="1:6" ht="29.25" customHeight="1" thickBot="1" x14ac:dyDescent="0.25">
      <c r="A53" s="50" t="s">
        <v>203</v>
      </c>
      <c r="B53" s="74"/>
      <c r="C53" s="32" t="s">
        <v>224</v>
      </c>
      <c r="D53" s="24">
        <v>9</v>
      </c>
      <c r="E53" s="61">
        <v>6027</v>
      </c>
      <c r="F53" s="58">
        <f t="shared" si="0"/>
        <v>6629.7</v>
      </c>
    </row>
    <row r="54" spans="1:6" ht="29.25" customHeight="1" thickBot="1" x14ac:dyDescent="0.25">
      <c r="A54" s="50" t="s">
        <v>204</v>
      </c>
      <c r="B54" s="74"/>
      <c r="C54" s="32" t="s">
        <v>224</v>
      </c>
      <c r="D54" s="24">
        <v>7</v>
      </c>
      <c r="E54" s="61">
        <v>6027</v>
      </c>
      <c r="F54" s="58">
        <f t="shared" si="0"/>
        <v>6629.7</v>
      </c>
    </row>
    <row r="55" spans="1:6" ht="29.25" customHeight="1" thickBot="1" x14ac:dyDescent="0.25">
      <c r="A55" s="50" t="s">
        <v>205</v>
      </c>
      <c r="B55" s="74"/>
      <c r="C55" s="32" t="s">
        <v>224</v>
      </c>
      <c r="D55" s="24">
        <v>6</v>
      </c>
      <c r="E55" s="61">
        <v>6027</v>
      </c>
      <c r="F55" s="58">
        <f t="shared" si="0"/>
        <v>6629.7</v>
      </c>
    </row>
    <row r="56" spans="1:6" ht="29.25" customHeight="1" thickBot="1" x14ac:dyDescent="0.25">
      <c r="A56" s="50" t="s">
        <v>206</v>
      </c>
      <c r="B56" s="74"/>
      <c r="C56" s="32" t="s">
        <v>224</v>
      </c>
      <c r="D56" s="24">
        <v>5</v>
      </c>
      <c r="E56" s="61">
        <v>6027</v>
      </c>
      <c r="F56" s="58">
        <f t="shared" si="0"/>
        <v>6629.7</v>
      </c>
    </row>
    <row r="57" spans="1:6" ht="29.25" customHeight="1" thickBot="1" x14ac:dyDescent="0.25">
      <c r="A57" s="51" t="s">
        <v>207</v>
      </c>
      <c r="B57" s="87"/>
      <c r="C57" s="52" t="s">
        <v>224</v>
      </c>
      <c r="D57" s="91">
        <v>0</v>
      </c>
      <c r="E57" s="59">
        <v>6027</v>
      </c>
      <c r="F57" s="58">
        <f t="shared" si="0"/>
        <v>6629.7</v>
      </c>
    </row>
    <row r="58" spans="1:6" ht="45.75" customHeight="1" thickBot="1" x14ac:dyDescent="0.25">
      <c r="A58" s="48" t="s">
        <v>208</v>
      </c>
      <c r="B58" s="86"/>
      <c r="C58" s="49" t="s">
        <v>225</v>
      </c>
      <c r="D58" s="90">
        <v>3</v>
      </c>
      <c r="E58" s="58">
        <v>6027</v>
      </c>
      <c r="F58" s="58">
        <f t="shared" si="0"/>
        <v>6629.7</v>
      </c>
    </row>
    <row r="59" spans="1:6" ht="45.75" customHeight="1" thickBot="1" x14ac:dyDescent="0.25">
      <c r="A59" s="50" t="s">
        <v>209</v>
      </c>
      <c r="B59" s="74"/>
      <c r="C59" s="32" t="s">
        <v>225</v>
      </c>
      <c r="D59" s="24">
        <v>3</v>
      </c>
      <c r="E59" s="61">
        <v>6027</v>
      </c>
      <c r="F59" s="58">
        <f t="shared" si="0"/>
        <v>6629.7</v>
      </c>
    </row>
    <row r="60" spans="1:6" ht="45.75" customHeight="1" thickBot="1" x14ac:dyDescent="0.25">
      <c r="A60" s="50" t="s">
        <v>210</v>
      </c>
      <c r="B60" s="74"/>
      <c r="C60" s="32" t="s">
        <v>225</v>
      </c>
      <c r="D60" s="24">
        <v>3</v>
      </c>
      <c r="E60" s="61">
        <v>6027</v>
      </c>
      <c r="F60" s="58">
        <f t="shared" si="0"/>
        <v>6629.7</v>
      </c>
    </row>
    <row r="61" spans="1:6" ht="45.75" customHeight="1" thickBot="1" x14ac:dyDescent="0.25">
      <c r="A61" s="50" t="s">
        <v>211</v>
      </c>
      <c r="B61" s="74"/>
      <c r="C61" s="32" t="s">
        <v>225</v>
      </c>
      <c r="D61" s="24">
        <v>1</v>
      </c>
      <c r="E61" s="61">
        <v>6027</v>
      </c>
      <c r="F61" s="58">
        <f t="shared" si="0"/>
        <v>6629.7</v>
      </c>
    </row>
    <row r="62" spans="1:6" ht="45.75" customHeight="1" thickBot="1" x14ac:dyDescent="0.25">
      <c r="A62" s="50" t="s">
        <v>212</v>
      </c>
      <c r="B62" s="74"/>
      <c r="C62" s="32" t="s">
        <v>225</v>
      </c>
      <c r="D62" s="24">
        <v>2</v>
      </c>
      <c r="E62" s="61">
        <v>6027</v>
      </c>
      <c r="F62" s="58">
        <f t="shared" si="0"/>
        <v>6629.7</v>
      </c>
    </row>
    <row r="63" spans="1:6" ht="45.75" customHeight="1" thickBot="1" x14ac:dyDescent="0.25">
      <c r="A63" s="51" t="s">
        <v>213</v>
      </c>
      <c r="B63" s="87"/>
      <c r="C63" s="52" t="s">
        <v>225</v>
      </c>
      <c r="D63" s="91">
        <v>4</v>
      </c>
      <c r="E63" s="59">
        <v>6027</v>
      </c>
      <c r="F63" s="101">
        <f t="shared" si="0"/>
        <v>6629.7</v>
      </c>
    </row>
  </sheetData>
  <mergeCells count="10">
    <mergeCell ref="B35:B43"/>
    <mergeCell ref="B44:B48"/>
    <mergeCell ref="B49:B57"/>
    <mergeCell ref="B58:B63"/>
    <mergeCell ref="B2:B3"/>
    <mergeCell ref="B4:B5"/>
    <mergeCell ref="B7:B12"/>
    <mergeCell ref="B13:B14"/>
    <mergeCell ref="B25:B34"/>
    <mergeCell ref="B20:B2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TDSheet</vt:lpstr>
      <vt:lpstr>Борды</vt:lpstr>
      <vt:lpstr>Крепы</vt:lpstr>
      <vt:lpstr>Боты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</dc:creator>
  <cp:lastModifiedBy>Игорь Артамонов</cp:lastModifiedBy>
  <cp:revision>1</cp:revision>
  <cp:lastPrinted>2016-10-26T07:16:32Z</cp:lastPrinted>
  <dcterms:created xsi:type="dcterms:W3CDTF">2016-10-26T07:16:32Z</dcterms:created>
  <dcterms:modified xsi:type="dcterms:W3CDTF">2016-11-27T20:55:01Z</dcterms:modified>
</cp:coreProperties>
</file>